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viti 2023\7 monitorimi dhe raportimi 2023\monitorimi 4-mujor 2023\"/>
    </mc:Choice>
  </mc:AlternateContent>
  <bookViews>
    <workbookView xWindow="0" yWindow="0" windowWidth="9810" windowHeight="2115" activeTab="3"/>
  </bookViews>
  <sheets>
    <sheet name="Aneksi 1" sheetId="1" r:id="rId1"/>
    <sheet name="Aneksi 2" sheetId="2" r:id="rId2"/>
    <sheet name="Aneksi 3" sheetId="3" r:id="rId3"/>
    <sheet name="Aneksi 4" sheetId="4" r:id="rId4"/>
    <sheet name="Aneksi 5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3" l="1"/>
  <c r="J13" i="3"/>
  <c r="I12" i="4" l="1"/>
  <c r="F15" i="3" l="1"/>
  <c r="H15" i="3"/>
  <c r="I15" i="3"/>
  <c r="K15" i="3"/>
  <c r="L15" i="3"/>
  <c r="N15" i="3"/>
  <c r="O15" i="3"/>
  <c r="E15" i="3"/>
  <c r="G12" i="3"/>
  <c r="M12" i="3"/>
  <c r="J12" i="3"/>
  <c r="P12" i="3"/>
  <c r="S12" i="3" l="1"/>
  <c r="Q12" i="3"/>
  <c r="R12" i="3"/>
  <c r="J10" i="5"/>
  <c r="I10" i="5"/>
  <c r="H10" i="5"/>
  <c r="G10" i="5"/>
  <c r="C10" i="5"/>
  <c r="H15" i="4"/>
  <c r="G15" i="4"/>
  <c r="F15" i="4"/>
  <c r="E15" i="4"/>
  <c r="I11" i="4"/>
  <c r="I10" i="4"/>
  <c r="D5" i="4"/>
  <c r="G14" i="3"/>
  <c r="P11" i="3"/>
  <c r="P15" i="3" s="1"/>
  <c r="M11" i="3"/>
  <c r="J11" i="3"/>
  <c r="G11" i="3"/>
  <c r="B4" i="3"/>
  <c r="H25" i="2"/>
  <c r="G25" i="2"/>
  <c r="F25" i="2"/>
  <c r="E25" i="2"/>
  <c r="D25" i="2"/>
  <c r="C25" i="2"/>
  <c r="I24" i="2"/>
  <c r="I23" i="2"/>
  <c r="I22" i="2"/>
  <c r="H21" i="2"/>
  <c r="H26" i="2" s="1"/>
  <c r="G21" i="2"/>
  <c r="F21" i="2"/>
  <c r="F26" i="2" s="1"/>
  <c r="E21" i="2"/>
  <c r="E26" i="2" s="1"/>
  <c r="D21" i="2"/>
  <c r="D26" i="2" s="1"/>
  <c r="C21" i="2"/>
  <c r="I20" i="2"/>
  <c r="I19" i="2"/>
  <c r="I18" i="2"/>
  <c r="H17" i="2"/>
  <c r="G17" i="2"/>
  <c r="F17" i="2"/>
  <c r="E17" i="2"/>
  <c r="D17" i="2"/>
  <c r="C17" i="2"/>
  <c r="I16" i="2"/>
  <c r="I15" i="2"/>
  <c r="I14" i="2"/>
  <c r="I13" i="2"/>
  <c r="I12" i="2"/>
  <c r="I11" i="2"/>
  <c r="I10" i="2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I17" i="1"/>
  <c r="I16" i="1"/>
  <c r="I15" i="1"/>
  <c r="I14" i="1"/>
  <c r="I13" i="1"/>
  <c r="I19" i="1" s="1"/>
  <c r="M15" i="3" l="1"/>
  <c r="G15" i="3"/>
  <c r="Q14" i="3"/>
  <c r="I17" i="2"/>
  <c r="G26" i="2"/>
  <c r="I25" i="2"/>
  <c r="G28" i="2"/>
  <c r="I21" i="2"/>
  <c r="I26" i="2" s="1"/>
  <c r="C26" i="2"/>
  <c r="C28" i="2" s="1"/>
  <c r="E28" i="2"/>
  <c r="I15" i="4"/>
  <c r="R11" i="3"/>
  <c r="Q11" i="3"/>
  <c r="S11" i="3"/>
  <c r="J15" i="3"/>
  <c r="I28" i="2"/>
  <c r="D28" i="2"/>
  <c r="F28" i="2"/>
  <c r="H28" i="2"/>
  <c r="Q15" i="3" l="1"/>
  <c r="R14" i="3"/>
  <c r="R15" i="3" s="1"/>
  <c r="S14" i="3"/>
  <c r="S15" i="3" s="1"/>
</calcChain>
</file>

<file path=xl/sharedStrings.xml><?xml version="1.0" encoding="utf-8"?>
<sst xmlns="http://schemas.openxmlformats.org/spreadsheetml/2006/main" count="235" uniqueCount="148">
  <si>
    <t>ANEKSI nr.1 "Raporti i Shpenzimeve sipas Programeve"</t>
  </si>
  <si>
    <t>ne 000/leke</t>
  </si>
  <si>
    <t>Emri i Grupit</t>
  </si>
  <si>
    <t>Autoriteti per informimin mbi dokumentet e ish-sigurimit te shtetit</t>
  </si>
  <si>
    <t>Kodi i Grupit</t>
  </si>
  <si>
    <t>Programet</t>
  </si>
  <si>
    <t>Shpenzimet e Ministrisë/Institucionit</t>
  </si>
  <si>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</si>
  <si>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</si>
  <si>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</si>
  <si>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</si>
  <si>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</si>
  <si>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</si>
  <si>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</si>
  <si>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</si>
  <si>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</si>
  <si>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</si>
  <si>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Diferenca</t>
  </si>
  <si>
    <t>Titulli</t>
  </si>
  <si>
    <t>Emertimi</t>
  </si>
  <si>
    <t>01110</t>
  </si>
  <si>
    <t>Planifikim -menaxhim-administrim</t>
  </si>
  <si>
    <t>0002</t>
  </si>
  <si>
    <t>Programi 2</t>
  </si>
  <si>
    <t>0003</t>
  </si>
  <si>
    <t>Programi 3</t>
  </si>
  <si>
    <t>0004</t>
  </si>
  <si>
    <t>Programi 4</t>
  </si>
  <si>
    <t>0005</t>
  </si>
  <si>
    <t>Programi 5</t>
  </si>
  <si>
    <t>.........</t>
  </si>
  <si>
    <t>...........</t>
  </si>
  <si>
    <t>Totali i Shpenzimeve te Ministrise</t>
  </si>
  <si>
    <t xml:space="preserve">Shpenzime nga te Ardhurat Jashte limitit </t>
  </si>
  <si>
    <t xml:space="preserve">Totali </t>
  </si>
  <si>
    <t>Sekretari i Përgjithshëm / Me urdher</t>
  </si>
  <si>
    <t>Emri</t>
  </si>
  <si>
    <t>Suela Prençi</t>
  </si>
  <si>
    <t>Firma</t>
  </si>
  <si>
    <t>Data</t>
  </si>
  <si>
    <t>ANEKSI nr.2 "Raporti i Shpenzimeve  të Programit sipas Shpenzimeve"</t>
  </si>
  <si>
    <t>95</t>
  </si>
  <si>
    <t>Programi</t>
  </si>
  <si>
    <t>Kodi i Programit</t>
  </si>
  <si>
    <t>Art.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</si>
  <si>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</si>
  <si>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</si>
  <si>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</si>
  <si>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</si>
  <si>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</si>
  <si>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</si>
  <si>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</si>
  <si>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Nen-Totali</t>
  </si>
  <si>
    <t>Shpenzime Korrente</t>
  </si>
  <si>
    <t>Kapitale të Patrupëzuara</t>
  </si>
  <si>
    <t>Kapitale të Trupëzuara</t>
  </si>
  <si>
    <t>Transferta Kapitale</t>
  </si>
  <si>
    <t>Nen -Totali</t>
  </si>
  <si>
    <t>Shpenzime Kapitale me financim te brendshem</t>
  </si>
  <si>
    <t>Shpenzime Kapitale me financim te huaj</t>
  </si>
  <si>
    <t>Totali</t>
  </si>
  <si>
    <t>Shpenzime Kapitale</t>
  </si>
  <si>
    <t>Shpenzime nga Të ardhurat jashte limiti</t>
  </si>
  <si>
    <t>Totali (korrente + kapitale + Shp nga te ardh.jashte limiti)</t>
  </si>
  <si>
    <t>ANEKSI nr.3 "Raporti permbledhes i realizimit te treguesve te performances/produkteve te programit"</t>
  </si>
  <si>
    <t>I</t>
  </si>
  <si>
    <t>II</t>
  </si>
  <si>
    <t>III</t>
  </si>
  <si>
    <t>IV</t>
  </si>
  <si>
    <t>Luhatjet ne Koston per Njesi</t>
  </si>
  <si>
    <t>Komente</t>
  </si>
  <si>
    <t>Kodi</t>
  </si>
  <si>
    <t>Emertimi i Treguesit te Performances/Produktit</t>
  </si>
  <si>
    <t xml:space="preserve">Njësia matese </t>
  </si>
  <si>
    <r>
      <t xml:space="preserve">Sasia Faktike (sipas vitit </t>
    </r>
    <r>
      <rPr>
        <b/>
        <sz val="8"/>
        <color indexed="60"/>
        <rFont val="Arial"/>
        <family val="2"/>
        <charset val="238"/>
      </rPr>
      <t>paraardhes</t>
    </r>
    <r>
      <rPr>
        <b/>
        <sz val="8"/>
        <rFont val="Arial"/>
        <family val="2"/>
      </rPr>
      <t>)</t>
    </r>
  </si>
  <si>
    <r>
      <t xml:space="preserve">Shpenzimet 
(sipas vitit </t>
    </r>
    <r>
      <rPr>
        <b/>
        <sz val="8"/>
        <color indexed="60"/>
        <rFont val="Arial"/>
        <family val="2"/>
        <charset val="238"/>
      </rPr>
      <t>paraardhes</t>
    </r>
    <r>
      <rPr>
        <b/>
        <sz val="8"/>
        <rFont val="Arial"/>
        <family val="2"/>
      </rPr>
      <t>)</t>
    </r>
  </si>
  <si>
    <r>
      <t xml:space="preserve">Kosto per Njesi (sipas vitit </t>
    </r>
    <r>
      <rPr>
        <b/>
        <sz val="8"/>
        <color indexed="60"/>
        <rFont val="Arial"/>
        <family val="2"/>
        <charset val="238"/>
      </rPr>
      <t>paraardhes</t>
    </r>
    <r>
      <rPr>
        <b/>
        <sz val="8"/>
        <rFont val="Arial"/>
        <family val="2"/>
      </rPr>
      <t>)</t>
    </r>
  </si>
  <si>
    <t xml:space="preserve">V = IV - I
</t>
  </si>
  <si>
    <t xml:space="preserve">V = IV - II
</t>
  </si>
  <si>
    <t xml:space="preserve">V = IV - III
</t>
  </si>
  <si>
    <t>99501AA</t>
  </si>
  <si>
    <t>Kerkesa te trajtuara</t>
  </si>
  <si>
    <t>cope</t>
  </si>
  <si>
    <t>19AH601</t>
  </si>
  <si>
    <t>Rikonstruksion I Nderteses dhe sherbimit TIK</t>
  </si>
  <si>
    <t>TOTALI</t>
  </si>
  <si>
    <t>ANEKSI nr.4 "Raporti i realizimit te objektivave te politikes se programit"</t>
  </si>
  <si>
    <t>Emertimi i programit:</t>
  </si>
  <si>
    <t>Qellimi 1</t>
  </si>
  <si>
    <t>Informimin ne baze te kerkesave</t>
  </si>
  <si>
    <t>.....</t>
  </si>
  <si>
    <t>**Treguesit e performancës/Produktet:</t>
  </si>
  <si>
    <r>
      <rPr>
        <b/>
        <sz val="14"/>
        <color indexed="60"/>
        <rFont val="Calibri"/>
        <family val="2"/>
        <charset val="238"/>
      </rPr>
      <t>*</t>
    </r>
    <r>
      <rPr>
        <b/>
        <sz val="12"/>
        <color indexed="60"/>
        <rFont val="Calibri"/>
        <family val="2"/>
      </rPr>
      <t>Objektivat e politikës*:</t>
    </r>
  </si>
  <si>
    <t>Kodi i
Treguesit te Performances/Produktit</t>
  </si>
  <si>
    <r>
      <t>Emertimi i Treguesit te Performances</t>
    </r>
    <r>
      <rPr>
        <b/>
        <sz val="11"/>
        <color indexed="60"/>
        <rFont val="Calibri"/>
        <family val="2"/>
        <charset val="238"/>
      </rPr>
      <t>***</t>
    </r>
    <r>
      <rPr>
        <b/>
        <sz val="10"/>
        <color indexed="8"/>
        <rFont val="Calibri"/>
        <family val="2"/>
      </rPr>
      <t>/Produktit</t>
    </r>
    <r>
      <rPr>
        <b/>
        <sz val="12"/>
        <color indexed="60"/>
        <rFont val="Calibri"/>
        <family val="2"/>
        <charset val="238"/>
      </rPr>
      <t/>
    </r>
  </si>
  <si>
    <t>Niveli faktik i  vitit paraardhes</t>
  </si>
  <si>
    <t>% e Realizimit te Treguesit te Performances/Produktit</t>
  </si>
  <si>
    <t>Objektivi 1.1</t>
  </si>
  <si>
    <t>Rritja e cilesise se funksionimit  te Autoritetit nepermjet procedures se perpunimit te kerkesave per informim te individeve te prekur dhe autoriteteve kushtetuese dhe institucioneve publike.</t>
  </si>
  <si>
    <t>Koha e trajtimit te nje kerkese</t>
  </si>
  <si>
    <t>ANEKSI nr.5  "Projektet  e investimeve me financim te brendshem dhe me financim te huaj"</t>
  </si>
  <si>
    <t>Projektet me financim te brendshëm (ne 000/leke)</t>
  </si>
  <si>
    <t>Kodi projektit</t>
  </si>
  <si>
    <t>Emertimi i projektit</t>
  </si>
  <si>
    <t xml:space="preserve">Vlera e plotë </t>
  </si>
  <si>
    <t>Viti i fillimit</t>
  </si>
  <si>
    <t>Viti i përfundimit</t>
  </si>
  <si>
    <t>Buxheti ________</t>
  </si>
  <si>
    <t>e</t>
  </si>
  <si>
    <t>të</t>
  </si>
  <si>
    <t>Kontraktuar</t>
  </si>
  <si>
    <t>projektit</t>
  </si>
  <si>
    <t>M950002</t>
  </si>
  <si>
    <t>Blerje mobilje zyre</t>
  </si>
  <si>
    <t>Mobilje orendi zyre</t>
  </si>
  <si>
    <t>numer</t>
  </si>
  <si>
    <t>Orendi mobilje zyre</t>
  </si>
  <si>
    <t xml:space="preserve">                                     KodiI treguesit te performances se produktit M950002   ( orendi mobilje zyre)   nuk shfaqet tek treguesit e monitorimit                                    </t>
  </si>
  <si>
    <t>i
vitit paraardhes
Viti   2022</t>
  </si>
  <si>
    <t>Viti 2023</t>
  </si>
  <si>
    <t>Plan i Rishikuar Viti 2023</t>
  </si>
  <si>
    <t>Plan Fillestar Viti 2023</t>
  </si>
  <si>
    <t xml:space="preserve"> Plani i Periudhes 4 mujore/progresiv</t>
  </si>
  <si>
    <t>i
Periudhes/progresiv 4-mujori</t>
  </si>
  <si>
    <t>i
Periudhes/progresiv 4-mujor</t>
  </si>
  <si>
    <t>25.05.2023</t>
  </si>
  <si>
    <r>
      <t xml:space="preserve">Sasia (sipas </t>
    </r>
    <r>
      <rPr>
        <b/>
        <sz val="8"/>
        <color indexed="60"/>
        <rFont val="Arial"/>
        <family val="2"/>
        <charset val="238"/>
      </rPr>
      <t>planit</t>
    </r>
    <r>
      <rPr>
        <b/>
        <sz val="8"/>
        <rFont val="Arial"/>
        <family val="2"/>
      </rPr>
      <t xml:space="preserve"> 4-mujor)</t>
    </r>
  </si>
  <si>
    <r>
      <t xml:space="preserve">Shpenzimet 
(sipas </t>
    </r>
    <r>
      <rPr>
        <b/>
        <sz val="8"/>
        <color indexed="60"/>
        <rFont val="Arial"/>
        <family val="2"/>
        <charset val="238"/>
      </rPr>
      <t xml:space="preserve">planit </t>
    </r>
    <r>
      <rPr>
        <b/>
        <sz val="8"/>
        <rFont val="Arial"/>
        <family val="2"/>
      </rPr>
      <t>te 4-mujor</t>
    </r>
  </si>
  <si>
    <r>
      <t xml:space="preserve">Shpenzimet 
(sipas </t>
    </r>
    <r>
      <rPr>
        <b/>
        <sz val="8"/>
        <color indexed="60"/>
        <rFont val="Arial"/>
        <family val="2"/>
        <charset val="238"/>
      </rPr>
      <t xml:space="preserve">planit </t>
    </r>
    <r>
      <rPr>
        <b/>
        <sz val="8"/>
        <rFont val="Arial"/>
        <family val="2"/>
      </rPr>
      <t xml:space="preserve"> 4-mujor)</t>
    </r>
  </si>
  <si>
    <r>
      <t xml:space="preserve">Sasia </t>
    </r>
    <r>
      <rPr>
        <b/>
        <sz val="8"/>
        <color indexed="60"/>
        <rFont val="Arial"/>
        <family val="2"/>
        <charset val="238"/>
      </rPr>
      <t>Faktike (sipas</t>
    </r>
    <r>
      <rPr>
        <b/>
        <sz val="8"/>
        <rFont val="Arial"/>
        <family val="2"/>
      </rPr>
      <t xml:space="preserve"> fakti 4-mujor</t>
    </r>
    <r>
      <rPr>
        <b/>
        <sz val="8"/>
        <rFont val="Arial"/>
        <family val="2"/>
        <charset val="238"/>
      </rPr>
      <t>)</t>
    </r>
  </si>
  <si>
    <r>
      <t xml:space="preserve">Shpenzimet </t>
    </r>
    <r>
      <rPr>
        <b/>
        <sz val="8"/>
        <color indexed="60"/>
        <rFont val="Arial"/>
        <family val="2"/>
        <charset val="238"/>
      </rPr>
      <t>Faktike</t>
    </r>
    <r>
      <rPr>
        <b/>
        <sz val="8"/>
        <rFont val="Arial"/>
        <family val="2"/>
      </rPr>
      <t xml:space="preserve"> (sipas fakti 4-mujor</t>
    </r>
    <r>
      <rPr>
        <b/>
        <sz val="8"/>
        <rFont val="Arial"/>
        <family val="2"/>
        <charset val="238"/>
      </rPr>
      <t>)</t>
    </r>
  </si>
  <si>
    <r>
      <t xml:space="preserve">Kosto per Njesi 
(sipas </t>
    </r>
    <r>
      <rPr>
        <b/>
        <sz val="8"/>
        <color indexed="60"/>
        <rFont val="Arial"/>
        <family val="2"/>
        <charset val="238"/>
      </rPr>
      <t>planit</t>
    </r>
    <r>
      <rPr>
        <b/>
        <sz val="8"/>
        <rFont val="Arial"/>
        <family val="2"/>
      </rPr>
      <t xml:space="preserve"> te 4-mujor)</t>
    </r>
  </si>
  <si>
    <t>Periudha e Raportimit: 4-Mujori /2023</t>
  </si>
  <si>
    <t>Plani i buxhetit viti 2023</t>
  </si>
  <si>
    <t>Paisje Informatike</t>
  </si>
  <si>
    <r>
      <t xml:space="preserve">Kosto per Njesi </t>
    </r>
    <r>
      <rPr>
        <b/>
        <sz val="8"/>
        <color indexed="60"/>
        <rFont val="Arial"/>
        <family val="2"/>
        <charset val="238"/>
      </rPr>
      <t>Faktike</t>
    </r>
    <r>
      <rPr>
        <b/>
        <sz val="8"/>
        <rFont val="Arial"/>
        <family val="2"/>
      </rPr>
      <t xml:space="preserve"> (sipas fakti 4-mujor</t>
    </r>
    <r>
      <rPr>
        <b/>
        <sz val="8"/>
        <rFont val="Arial"/>
        <family val="2"/>
        <charset val="238"/>
      </rPr>
      <t>)</t>
    </r>
  </si>
  <si>
    <t>Realizuar pjeserisht</t>
  </si>
  <si>
    <t>18BV402</t>
  </si>
  <si>
    <t>Blerje paisje informatike</t>
  </si>
  <si>
    <t>Ne proces</t>
  </si>
  <si>
    <t>Paisje informatike</t>
  </si>
  <si>
    <t xml:space="preserve">KodiI treguesit te performances se produktit M950002   ( orendi mobilje zyre) me  vlere sipas planit te buxhetit 1,000 mije leke dhe dhe shpenzim faktik sipas faktit 4-mujor 48,384 leke  nuk shfaqet tek treguesit e monitorimit                                    </t>
  </si>
  <si>
    <t>Niveli i planifikuar 4-mujori 2023</t>
  </si>
  <si>
    <t>Niveli i rishikuar 4-mujor 2023</t>
  </si>
  <si>
    <t>Niveli faktik 4-mujori 2023</t>
  </si>
  <si>
    <t>REALIZIMI PROGRESIV  nga fillimi i vitit deri në periudhën 4-mujore 2023</t>
  </si>
  <si>
    <t>REALIZIMI për periudhën 4-mujore 2023</t>
  </si>
  <si>
    <t>REALIZIMI PROGRESIV  nga fillimi i projektit deri në periudhën 4 -mujore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</si>
</sst>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rgb="FFC00000"/>
      <name val="Arial"/>
      <family val="2"/>
    </font>
    <font>
      <u/>
      <sz val="12"/>
      <color rgb="FFC0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rgb="FFC0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rgb="FFC00000"/>
      <name val="Arial"/>
      <family val="2"/>
    </font>
    <font>
      <b/>
      <sz val="8"/>
      <name val="Arial"/>
      <family val="2"/>
      <charset val="238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  <font>
      <u/>
      <sz val="12"/>
      <color rgb="FFC00000"/>
      <name val="Arial"/>
      <family val="2"/>
      <charset val="238"/>
    </font>
    <font>
      <b/>
      <sz val="8"/>
      <color indexed="12"/>
      <name val="Arial"/>
      <family val="2"/>
    </font>
    <font>
      <b/>
      <sz val="10"/>
      <color rgb="FFC00000"/>
      <name val="Arial"/>
      <family val="2"/>
      <charset val="238"/>
    </font>
    <font>
      <sz val="8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i/>
      <sz val="8"/>
      <color rgb="FFC00000"/>
      <name val="Arial"/>
      <family val="2"/>
    </font>
    <font>
      <b/>
      <i/>
      <sz val="8"/>
      <name val="Arial"/>
      <family val="2"/>
    </font>
    <font>
      <sz val="10"/>
      <name val="Arial"/>
      <family val="2"/>
      <charset val="238"/>
    </font>
    <font>
      <b/>
      <u/>
      <sz val="12"/>
      <color rgb="FFC00000"/>
      <name val="Arial"/>
      <family val="2"/>
      <charset val="238"/>
    </font>
    <font>
      <b/>
      <u/>
      <sz val="12"/>
      <color rgb="FFC00000"/>
      <name val="Calibri"/>
      <family val="2"/>
    </font>
    <font>
      <u/>
      <sz val="12"/>
      <color rgb="FFC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1"/>
      <color rgb="FFC00000"/>
      <name val="Arial"/>
      <family val="2"/>
      <charset val="238"/>
    </font>
    <font>
      <sz val="11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8"/>
      <color indexed="60"/>
      <name val="Arial"/>
      <family val="2"/>
      <charset val="238"/>
    </font>
    <font>
      <b/>
      <sz val="12"/>
      <color rgb="FFC00000"/>
      <name val="Arial"/>
      <family val="2"/>
    </font>
    <font>
      <sz val="10"/>
      <name val="Times New Roman"/>
      <family val="1"/>
    </font>
    <font>
      <b/>
      <sz val="9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indexed="60"/>
      <name val="Calibri"/>
      <family val="2"/>
      <charset val="238"/>
    </font>
    <font>
      <b/>
      <sz val="12"/>
      <color indexed="6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60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60"/>
      <name val="Calibri"/>
      <family val="2"/>
      <charset val="238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32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0" borderId="8" xfId="0" applyFont="1" applyFill="1" applyBorder="1" applyAlignment="1">
      <alignment horizontal="center"/>
    </xf>
    <xf numFmtId="0" fontId="8" fillId="0" borderId="1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6" fillId="3" borderId="16" xfId="0" applyNumberFormat="1" applyFont="1" applyFill="1" applyBorder="1" applyAlignment="1">
      <alignment horizontal="center"/>
    </xf>
    <xf numFmtId="164" fontId="8" fillId="3" borderId="26" xfId="0" applyNumberFormat="1" applyFont="1" applyFill="1" applyBorder="1" applyAlignment="1">
      <alignment horizontal="center" vertical="top" wrapText="1"/>
    </xf>
    <xf numFmtId="164" fontId="8" fillId="3" borderId="27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/>
    </xf>
    <xf numFmtId="164" fontId="8" fillId="2" borderId="26" xfId="0" applyNumberFormat="1" applyFont="1" applyFill="1" applyBorder="1" applyAlignment="1">
      <alignment horizontal="center" vertical="top" wrapText="1"/>
    </xf>
    <xf numFmtId="0" fontId="6" fillId="0" borderId="27" xfId="0" applyFont="1" applyBorder="1" applyAlignment="1">
      <alignment horizontal="center"/>
    </xf>
    <xf numFmtId="164" fontId="12" fillId="3" borderId="31" xfId="0" applyNumberFormat="1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9" fillId="0" borderId="14" xfId="0" applyFont="1" applyBorder="1" applyAlignment="1">
      <alignment vertical="center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0" fillId="0" borderId="0" xfId="0" applyFill="1"/>
    <xf numFmtId="0" fontId="8" fillId="0" borderId="4" xfId="0" applyFont="1" applyFill="1" applyBorder="1" applyAlignment="1">
      <alignment horizontal="center"/>
    </xf>
    <xf numFmtId="0" fontId="6" fillId="0" borderId="14" xfId="0" applyFont="1" applyFill="1" applyBorder="1" applyAlignment="1"/>
    <xf numFmtId="49" fontId="18" fillId="2" borderId="37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0" borderId="38" xfId="0" applyFont="1" applyFill="1" applyBorder="1" applyAlignment="1"/>
    <xf numFmtId="0" fontId="6" fillId="0" borderId="18" xfId="0" applyFont="1" applyFill="1" applyBorder="1" applyAlignment="1"/>
    <xf numFmtId="49" fontId="19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3" fontId="6" fillId="2" borderId="8" xfId="0" applyNumberFormat="1" applyFont="1" applyFill="1" applyBorder="1" applyAlignment="1">
      <alignment horizontal="center"/>
    </xf>
    <xf numFmtId="164" fontId="18" fillId="3" borderId="37" xfId="0" applyNumberFormat="1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3" fontId="20" fillId="3" borderId="8" xfId="0" applyNumberFormat="1" applyFont="1" applyFill="1" applyBorder="1" applyAlignment="1">
      <alignment horizontal="center"/>
    </xf>
    <xf numFmtId="164" fontId="10" fillId="3" borderId="37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 wrapText="1"/>
    </xf>
    <xf numFmtId="164" fontId="21" fillId="3" borderId="8" xfId="0" applyNumberFormat="1" applyFont="1" applyFill="1" applyBorder="1" applyAlignment="1">
      <alignment horizontal="center"/>
    </xf>
    <xf numFmtId="3" fontId="21" fillId="3" borderId="8" xfId="0" applyNumberFormat="1" applyFont="1" applyFill="1" applyBorder="1" applyAlignment="1">
      <alignment horizontal="center"/>
    </xf>
    <xf numFmtId="164" fontId="11" fillId="3" borderId="37" xfId="0" applyNumberFormat="1" applyFont="1" applyFill="1" applyBorder="1" applyAlignment="1">
      <alignment horizontal="center"/>
    </xf>
    <xf numFmtId="164" fontId="21" fillId="2" borderId="8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3" fontId="10" fillId="4" borderId="8" xfId="0" applyNumberFormat="1" applyFont="1" applyFill="1" applyBorder="1" applyAlignment="1">
      <alignment horizontal="center"/>
    </xf>
    <xf numFmtId="164" fontId="10" fillId="4" borderId="37" xfId="0" applyNumberFormat="1" applyFont="1" applyFill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164" fontId="11" fillId="0" borderId="37" xfId="0" applyNumberFormat="1" applyFont="1" applyBorder="1" applyAlignment="1">
      <alignment horizontal="center"/>
    </xf>
    <xf numFmtId="3" fontId="10" fillId="5" borderId="43" xfId="0" applyNumberFormat="1" applyFont="1" applyFill="1" applyBorder="1" applyAlignment="1">
      <alignment horizontal="center"/>
    </xf>
    <xf numFmtId="164" fontId="10" fillId="5" borderId="44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/>
    <xf numFmtId="0" fontId="15" fillId="0" borderId="0" xfId="0" applyFont="1" applyBorder="1"/>
    <xf numFmtId="0" fontId="15" fillId="0" borderId="0" xfId="0" applyFont="1"/>
    <xf numFmtId="0" fontId="24" fillId="0" borderId="0" xfId="0" applyFont="1" applyBorder="1"/>
    <xf numFmtId="0" fontId="25" fillId="0" borderId="0" xfId="0" applyFont="1" applyBorder="1"/>
    <xf numFmtId="0" fontId="26" fillId="0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7" fillId="0" borderId="0" xfId="0" applyFont="1" applyBorder="1"/>
    <xf numFmtId="0" fontId="28" fillId="0" borderId="0" xfId="0" applyFont="1" applyBorder="1"/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8" fillId="2" borderId="37" xfId="0" applyNumberFormat="1" applyFont="1" applyFill="1" applyBorder="1" applyAlignment="1">
      <alignment horizontal="center"/>
    </xf>
    <xf numFmtId="0" fontId="26" fillId="0" borderId="3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3" fontId="14" fillId="3" borderId="58" xfId="0" applyNumberFormat="1" applyFont="1" applyFill="1" applyBorder="1" applyAlignment="1">
      <alignment horizontal="center" vertical="center"/>
    </xf>
    <xf numFmtId="3" fontId="14" fillId="2" borderId="55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3" borderId="56" xfId="0" applyNumberFormat="1" applyFont="1" applyFill="1" applyBorder="1" applyAlignment="1">
      <alignment horizontal="center" vertical="center"/>
    </xf>
    <xf numFmtId="164" fontId="14" fillId="3" borderId="55" xfId="0" applyNumberFormat="1" applyFont="1" applyFill="1" applyBorder="1" applyAlignment="1">
      <alignment horizontal="center" vertical="center"/>
    </xf>
    <xf numFmtId="3" fontId="14" fillId="3" borderId="37" xfId="0" applyNumberFormat="1" applyFont="1" applyFill="1" applyBorder="1" applyAlignment="1">
      <alignment horizontal="center" vertical="center"/>
    </xf>
    <xf numFmtId="3" fontId="14" fillId="3" borderId="5" xfId="0" applyNumberFormat="1" applyFont="1" applyFill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3" fontId="14" fillId="2" borderId="61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3" fontId="14" fillId="3" borderId="16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justify" vertical="center"/>
    </xf>
    <xf numFmtId="0" fontId="9" fillId="0" borderId="31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/>
    <xf numFmtId="0" fontId="23" fillId="0" borderId="0" xfId="0" applyFont="1"/>
    <xf numFmtId="0" fontId="35" fillId="0" borderId="0" xfId="0" applyFont="1" applyBorder="1" applyAlignment="1">
      <alignment horizontal="left"/>
    </xf>
    <xf numFmtId="0" fontId="36" fillId="0" borderId="0" xfId="0" applyFont="1" applyAlignment="1">
      <alignment horizontal="center"/>
    </xf>
    <xf numFmtId="0" fontId="17" fillId="0" borderId="0" xfId="0" applyFont="1"/>
    <xf numFmtId="0" fontId="36" fillId="0" borderId="48" xfId="0" applyFont="1" applyBorder="1" applyAlignment="1">
      <alignment horizontal="center" vertical="center" wrapText="1"/>
    </xf>
    <xf numFmtId="49" fontId="37" fillId="2" borderId="51" xfId="0" applyNumberFormat="1" applyFont="1" applyFill="1" applyBorder="1" applyAlignment="1">
      <alignment horizontal="center" vertical="center" wrapText="1"/>
    </xf>
    <xf numFmtId="0" fontId="38" fillId="0" borderId="5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9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1" fillId="2" borderId="6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31" fillId="0" borderId="64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47" fillId="0" borderId="4" xfId="0" applyFont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48" fillId="0" borderId="37" xfId="0" applyFont="1" applyFill="1" applyBorder="1" applyAlignment="1">
      <alignment horizontal="center" vertical="center" wrapText="1"/>
    </xf>
    <xf numFmtId="9" fontId="0" fillId="0" borderId="7" xfId="2" applyFont="1" applyFill="1" applyBorder="1" applyAlignment="1">
      <alignment horizontal="center" vertical="center" wrapText="1"/>
    </xf>
    <xf numFmtId="9" fontId="17" fillId="2" borderId="9" xfId="0" applyNumberFormat="1" applyFont="1" applyFill="1" applyBorder="1" applyAlignment="1">
      <alignment horizontal="center" vertical="center" wrapText="1"/>
    </xf>
    <xf numFmtId="0" fontId="49" fillId="6" borderId="8" xfId="0" applyFont="1" applyFill="1" applyBorder="1" applyAlignment="1">
      <alignment wrapText="1"/>
    </xf>
    <xf numFmtId="0" fontId="2" fillId="2" borderId="5" xfId="0" applyFont="1" applyFill="1" applyBorder="1" applyAlignment="1">
      <alignment horizontal="left" vertical="center" wrapText="1"/>
    </xf>
    <xf numFmtId="3" fontId="48" fillId="2" borderId="8" xfId="0" applyNumberFormat="1" applyFont="1" applyFill="1" applyBorder="1" applyAlignment="1">
      <alignment horizontal="center" vertical="center" wrapText="1"/>
    </xf>
    <xf numFmtId="10" fontId="14" fillId="3" borderId="7" xfId="2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6" fillId="0" borderId="8" xfId="0" applyNumberFormat="1" applyFont="1" applyBorder="1" applyAlignment="1">
      <alignment horizontal="center" vertical="center"/>
    </xf>
    <xf numFmtId="1" fontId="14" fillId="0" borderId="8" xfId="2" applyNumberFormat="1" applyFont="1" applyBorder="1" applyAlignment="1">
      <alignment horizontal="center"/>
    </xf>
    <xf numFmtId="9" fontId="14" fillId="3" borderId="8" xfId="2" applyNumberFormat="1" applyFont="1" applyFill="1" applyBorder="1" applyAlignment="1">
      <alignment horizontal="center" vertical="center" wrapText="1"/>
    </xf>
    <xf numFmtId="0" fontId="17" fillId="0" borderId="8" xfId="0" applyFont="1" applyBorder="1"/>
    <xf numFmtId="0" fontId="0" fillId="0" borderId="8" xfId="0" applyBorder="1"/>
    <xf numFmtId="0" fontId="9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center"/>
    </xf>
    <xf numFmtId="0" fontId="17" fillId="0" borderId="0" xfId="0" applyFont="1" applyBorder="1"/>
    <xf numFmtId="0" fontId="3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14" fillId="0" borderId="0" xfId="3" applyFill="1" applyAlignment="1">
      <alignment vertical="center"/>
    </xf>
    <xf numFmtId="0" fontId="14" fillId="0" borderId="0" xfId="3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ill="1" applyAlignment="1">
      <alignment vertical="center" wrapText="1"/>
    </xf>
    <xf numFmtId="0" fontId="9" fillId="0" borderId="0" xfId="3" applyFont="1" applyFill="1" applyAlignment="1">
      <alignment vertical="center" wrapText="1"/>
    </xf>
    <xf numFmtId="0" fontId="14" fillId="0" borderId="0" xfId="3" applyFill="1" applyBorder="1" applyAlignment="1">
      <alignment vertical="center" wrapText="1"/>
    </xf>
    <xf numFmtId="0" fontId="8" fillId="0" borderId="66" xfId="3" applyFont="1" applyFill="1" applyBorder="1" applyAlignment="1">
      <alignment horizontal="center" vertical="center" wrapText="1"/>
    </xf>
    <xf numFmtId="0" fontId="8" fillId="0" borderId="19" xfId="3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left" vertical="center"/>
    </xf>
    <xf numFmtId="37" fontId="34" fillId="2" borderId="8" xfId="1" applyNumberFormat="1" applyFont="1" applyFill="1" applyBorder="1" applyAlignment="1">
      <alignment vertical="center"/>
    </xf>
    <xf numFmtId="0" fontId="14" fillId="2" borderId="8" xfId="3" applyFont="1" applyFill="1" applyBorder="1" applyAlignment="1">
      <alignment vertical="center" wrapText="1"/>
    </xf>
    <xf numFmtId="0" fontId="27" fillId="2" borderId="37" xfId="3" applyFont="1" applyFill="1" applyBorder="1" applyAlignment="1">
      <alignment vertical="center" wrapText="1"/>
    </xf>
    <xf numFmtId="0" fontId="14" fillId="0" borderId="0" xfId="3" applyFont="1" applyFill="1" applyAlignment="1">
      <alignment vertical="center" wrapText="1"/>
    </xf>
    <xf numFmtId="0" fontId="34" fillId="2" borderId="21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left" vertical="center"/>
    </xf>
    <xf numFmtId="37" fontId="34" fillId="2" borderId="15" xfId="1" applyNumberFormat="1" applyFont="1" applyFill="1" applyBorder="1" applyAlignment="1">
      <alignment vertical="center"/>
    </xf>
    <xf numFmtId="0" fontId="14" fillId="2" borderId="15" xfId="3" applyFont="1" applyFill="1" applyBorder="1" applyAlignment="1">
      <alignment vertical="center" wrapText="1"/>
    </xf>
    <xf numFmtId="3" fontId="14" fillId="2" borderId="15" xfId="3" applyNumberFormat="1" applyFont="1" applyFill="1" applyBorder="1" applyAlignment="1">
      <alignment vertical="center" wrapText="1"/>
    </xf>
    <xf numFmtId="0" fontId="27" fillId="2" borderId="16" xfId="3" applyFont="1" applyFill="1" applyBorder="1" applyAlignment="1">
      <alignment vertical="center" wrapText="1"/>
    </xf>
    <xf numFmtId="0" fontId="14" fillId="0" borderId="31" xfId="3" applyFill="1" applyBorder="1" applyAlignment="1">
      <alignment vertical="center" wrapText="1"/>
    </xf>
    <xf numFmtId="0" fontId="9" fillId="0" borderId="26" xfId="3" applyFont="1" applyFill="1" applyBorder="1" applyAlignment="1">
      <alignment vertical="center" wrapText="1"/>
    </xf>
    <xf numFmtId="37" fontId="9" fillId="0" borderId="26" xfId="3" applyNumberFormat="1" applyFont="1" applyFill="1" applyBorder="1" applyAlignment="1">
      <alignment vertical="center" wrapText="1"/>
    </xf>
    <xf numFmtId="0" fontId="14" fillId="0" borderId="27" xfId="3" applyFill="1" applyBorder="1" applyAlignment="1">
      <alignment vertical="center" wrapText="1"/>
    </xf>
    <xf numFmtId="2" fontId="8" fillId="0" borderId="66" xfId="3" applyNumberFormat="1" applyFont="1" applyFill="1" applyBorder="1" applyAlignment="1">
      <alignment horizontal="center" wrapText="1"/>
    </xf>
    <xf numFmtId="0" fontId="34" fillId="0" borderId="69" xfId="0" applyFont="1" applyBorder="1" applyAlignment="1">
      <alignment horizontal="justify" vertical="center"/>
    </xf>
    <xf numFmtId="0" fontId="9" fillId="0" borderId="59" xfId="0" applyFont="1" applyFill="1" applyBorder="1"/>
    <xf numFmtId="0" fontId="50" fillId="0" borderId="8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49" fontId="26" fillId="0" borderId="15" xfId="0" applyNumberFormat="1" applyFont="1" applyBorder="1" applyAlignment="1">
      <alignment horizontal="center" vertical="center"/>
    </xf>
    <xf numFmtId="3" fontId="14" fillId="2" borderId="8" xfId="3" applyNumberFormat="1" applyFont="1" applyFill="1" applyBorder="1" applyAlignment="1">
      <alignment vertical="center" wrapText="1"/>
    </xf>
    <xf numFmtId="0" fontId="11" fillId="6" borderId="22" xfId="0" applyFont="1" applyFill="1" applyBorder="1" applyAlignment="1">
      <alignment horizontal="left" vertical="justify"/>
    </xf>
    <xf numFmtId="49" fontId="26" fillId="0" borderId="8" xfId="0" applyNumberFormat="1" applyFont="1" applyBorder="1" applyAlignment="1">
      <alignment horizontal="left" vertical="center"/>
    </xf>
    <xf numFmtId="0" fontId="0" fillId="0" borderId="0" xfId="0" applyAlignment="1">
      <alignment horizontal="left" vertical="justify"/>
    </xf>
    <xf numFmtId="0" fontId="10" fillId="0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164" fontId="12" fillId="6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2" fillId="6" borderId="0" xfId="0" applyFont="1" applyFill="1"/>
    <xf numFmtId="0" fontId="0" fillId="6" borderId="0" xfId="0" applyFill="1"/>
    <xf numFmtId="0" fontId="13" fillId="6" borderId="0" xfId="0" applyFont="1" applyFill="1"/>
    <xf numFmtId="0" fontId="14" fillId="2" borderId="5" xfId="0" applyFont="1" applyFill="1" applyBorder="1" applyAlignment="1">
      <alignment horizontal="left"/>
    </xf>
    <xf numFmtId="49" fontId="26" fillId="0" borderId="22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justify"/>
    </xf>
    <xf numFmtId="0" fontId="50" fillId="0" borderId="0" xfId="0" applyFont="1" applyAlignment="1">
      <alignment horizontal="left" vertical="justify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4" fontId="14" fillId="2" borderId="5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0" fillId="5" borderId="41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14" fontId="14" fillId="2" borderId="7" xfId="0" applyNumberFormat="1" applyFont="1" applyFill="1" applyBorder="1" applyAlignment="1">
      <alignment horizontal="center"/>
    </xf>
    <xf numFmtId="0" fontId="6" fillId="2" borderId="3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9" fillId="0" borderId="45" xfId="0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9" fillId="0" borderId="47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33" fillId="3" borderId="35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5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22" xfId="0" applyFont="1" applyFill="1" applyBorder="1" applyAlignment="1">
      <alignment horizontal="center" vertical="center"/>
    </xf>
    <xf numFmtId="0" fontId="52" fillId="2" borderId="6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0" fontId="51" fillId="0" borderId="0" xfId="0" applyFont="1" applyAlignment="1">
      <alignment horizontal="left" vertical="justify"/>
    </xf>
    <xf numFmtId="0" fontId="0" fillId="0" borderId="0" xfId="0" applyAlignment="1">
      <alignment horizont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8" fillId="0" borderId="65" xfId="3" applyFont="1" applyFill="1" applyBorder="1" applyAlignment="1">
      <alignment horizontal="center" vertical="center" wrapText="1"/>
    </xf>
    <xf numFmtId="0" fontId="8" fillId="0" borderId="68" xfId="3" applyFont="1" applyFill="1" applyBorder="1" applyAlignment="1">
      <alignment horizontal="center" vertical="center" wrapText="1"/>
    </xf>
    <xf numFmtId="0" fontId="8" fillId="0" borderId="66" xfId="3" applyFont="1" applyFill="1" applyBorder="1" applyAlignment="1">
      <alignment horizontal="center" vertical="center" wrapText="1"/>
    </xf>
    <xf numFmtId="0" fontId="8" fillId="0" borderId="19" xfId="3" applyFont="1" applyFill="1" applyBorder="1" applyAlignment="1">
      <alignment horizontal="center" vertical="center" wrapText="1"/>
    </xf>
    <xf numFmtId="0" fontId="8" fillId="0" borderId="67" xfId="3" applyFont="1" applyFill="1" applyBorder="1" applyAlignment="1">
      <alignment horizontal="center" vertical="center" wrapText="1"/>
    </xf>
    <xf numFmtId="0" fontId="8" fillId="0" borderId="20" xfId="3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APORTI%20I%20MONITORIMIT%204-MUJORI%202022%20Besa%20Spa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ksi nr.1"/>
      <sheetName val="Aneksi nr.2"/>
      <sheetName val="Aneksi nr. 3"/>
      <sheetName val="Aneksi nr. 4"/>
      <sheetName val="Aneksi nr. 5"/>
    </sheetNames>
    <sheetDataSet>
      <sheetData sheetId="0"/>
      <sheetData sheetId="1">
        <row r="5">
          <cell r="B5" t="str">
            <v>Autoriteti per informimin mbi dokumentet e ish-sigurimit te shtetit</v>
          </cell>
        </row>
        <row r="6">
          <cell r="B6" t="str">
            <v>Planifikim -menaxhim-administrim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opLeftCell="A3" zoomScaleNormal="100" workbookViewId="0">
      <selection activeCell="E30" sqref="E30:F30"/>
    </sheetView>
  </sheetViews>
  <sheetFormatPr defaultRowHeight="15" x14ac:dyDescent="0.25"/>
  <cols>
    <col min="1" max="1" width="12" customWidth="1"/>
    <col min="2" max="2" width="31.7109375" customWidth="1"/>
    <col min="3" max="3" width="14" customWidth="1"/>
    <col min="4" max="4" width="10.28515625" style="7" customWidth="1"/>
    <col min="5" max="6" width="12.28515625" style="7" customWidth="1"/>
    <col min="7" max="8" width="18.140625" style="7" customWidth="1"/>
    <col min="9" max="9" width="15" style="7" customWidth="1"/>
    <col min="257" max="257" width="12" customWidth="1"/>
    <col min="258" max="258" width="33.28515625" customWidth="1"/>
    <col min="259" max="259" width="14" customWidth="1"/>
    <col min="260" max="260" width="10.28515625" customWidth="1"/>
    <col min="261" max="262" width="12.28515625" customWidth="1"/>
    <col min="263" max="263" width="18.140625" customWidth="1"/>
    <col min="264" max="264" width="18.28515625" customWidth="1"/>
    <col min="265" max="265" width="15" customWidth="1"/>
    <col min="513" max="513" width="12" customWidth="1"/>
    <col min="514" max="514" width="33.28515625" customWidth="1"/>
    <col min="515" max="515" width="14" customWidth="1"/>
    <col min="516" max="516" width="10.28515625" customWidth="1"/>
    <col min="517" max="518" width="12.28515625" customWidth="1"/>
    <col min="519" max="519" width="18.140625" customWidth="1"/>
    <col min="520" max="520" width="18.28515625" customWidth="1"/>
    <col min="521" max="521" width="15" customWidth="1"/>
    <col min="769" max="769" width="12" customWidth="1"/>
    <col min="770" max="770" width="33.28515625" customWidth="1"/>
    <col min="771" max="771" width="14" customWidth="1"/>
    <col min="772" max="772" width="10.28515625" customWidth="1"/>
    <col min="773" max="774" width="12.28515625" customWidth="1"/>
    <col min="775" max="775" width="18.140625" customWidth="1"/>
    <col min="776" max="776" width="18.28515625" customWidth="1"/>
    <col min="777" max="777" width="15" customWidth="1"/>
    <col min="1025" max="1025" width="12" customWidth="1"/>
    <col min="1026" max="1026" width="33.28515625" customWidth="1"/>
    <col min="1027" max="1027" width="14" customWidth="1"/>
    <col min="1028" max="1028" width="10.28515625" customWidth="1"/>
    <col min="1029" max="1030" width="12.28515625" customWidth="1"/>
    <col min="1031" max="1031" width="18.140625" customWidth="1"/>
    <col min="1032" max="1032" width="18.28515625" customWidth="1"/>
    <col min="1033" max="1033" width="15" customWidth="1"/>
    <col min="1281" max="1281" width="12" customWidth="1"/>
    <col min="1282" max="1282" width="33.28515625" customWidth="1"/>
    <col min="1283" max="1283" width="14" customWidth="1"/>
    <col min="1284" max="1284" width="10.28515625" customWidth="1"/>
    <col min="1285" max="1286" width="12.28515625" customWidth="1"/>
    <col min="1287" max="1287" width="18.140625" customWidth="1"/>
    <col min="1288" max="1288" width="18.28515625" customWidth="1"/>
    <col min="1289" max="1289" width="15" customWidth="1"/>
    <col min="1537" max="1537" width="12" customWidth="1"/>
    <col min="1538" max="1538" width="33.28515625" customWidth="1"/>
    <col min="1539" max="1539" width="14" customWidth="1"/>
    <col min="1540" max="1540" width="10.28515625" customWidth="1"/>
    <col min="1541" max="1542" width="12.28515625" customWidth="1"/>
    <col min="1543" max="1543" width="18.140625" customWidth="1"/>
    <col min="1544" max="1544" width="18.28515625" customWidth="1"/>
    <col min="1545" max="1545" width="15" customWidth="1"/>
    <col min="1793" max="1793" width="12" customWidth="1"/>
    <col min="1794" max="1794" width="33.28515625" customWidth="1"/>
    <col min="1795" max="1795" width="14" customWidth="1"/>
    <col min="1796" max="1796" width="10.28515625" customWidth="1"/>
    <col min="1797" max="1798" width="12.28515625" customWidth="1"/>
    <col min="1799" max="1799" width="18.140625" customWidth="1"/>
    <col min="1800" max="1800" width="18.28515625" customWidth="1"/>
    <col min="1801" max="1801" width="15" customWidth="1"/>
    <col min="2049" max="2049" width="12" customWidth="1"/>
    <col min="2050" max="2050" width="33.28515625" customWidth="1"/>
    <col min="2051" max="2051" width="14" customWidth="1"/>
    <col min="2052" max="2052" width="10.28515625" customWidth="1"/>
    <col min="2053" max="2054" width="12.28515625" customWidth="1"/>
    <col min="2055" max="2055" width="18.140625" customWidth="1"/>
    <col min="2056" max="2056" width="18.28515625" customWidth="1"/>
    <col min="2057" max="2057" width="15" customWidth="1"/>
    <col min="2305" max="2305" width="12" customWidth="1"/>
    <col min="2306" max="2306" width="33.28515625" customWidth="1"/>
    <col min="2307" max="2307" width="14" customWidth="1"/>
    <col min="2308" max="2308" width="10.28515625" customWidth="1"/>
    <col min="2309" max="2310" width="12.28515625" customWidth="1"/>
    <col min="2311" max="2311" width="18.140625" customWidth="1"/>
    <col min="2312" max="2312" width="18.28515625" customWidth="1"/>
    <col min="2313" max="2313" width="15" customWidth="1"/>
    <col min="2561" max="2561" width="12" customWidth="1"/>
    <col min="2562" max="2562" width="33.28515625" customWidth="1"/>
    <col min="2563" max="2563" width="14" customWidth="1"/>
    <col min="2564" max="2564" width="10.28515625" customWidth="1"/>
    <col min="2565" max="2566" width="12.28515625" customWidth="1"/>
    <col min="2567" max="2567" width="18.140625" customWidth="1"/>
    <col min="2568" max="2568" width="18.28515625" customWidth="1"/>
    <col min="2569" max="2569" width="15" customWidth="1"/>
    <col min="2817" max="2817" width="12" customWidth="1"/>
    <col min="2818" max="2818" width="33.28515625" customWidth="1"/>
    <col min="2819" max="2819" width="14" customWidth="1"/>
    <col min="2820" max="2820" width="10.28515625" customWidth="1"/>
    <col min="2821" max="2822" width="12.28515625" customWidth="1"/>
    <col min="2823" max="2823" width="18.140625" customWidth="1"/>
    <col min="2824" max="2824" width="18.28515625" customWidth="1"/>
    <col min="2825" max="2825" width="15" customWidth="1"/>
    <col min="3073" max="3073" width="12" customWidth="1"/>
    <col min="3074" max="3074" width="33.28515625" customWidth="1"/>
    <col min="3075" max="3075" width="14" customWidth="1"/>
    <col min="3076" max="3076" width="10.28515625" customWidth="1"/>
    <col min="3077" max="3078" width="12.28515625" customWidth="1"/>
    <col min="3079" max="3079" width="18.140625" customWidth="1"/>
    <col min="3080" max="3080" width="18.28515625" customWidth="1"/>
    <col min="3081" max="3081" width="15" customWidth="1"/>
    <col min="3329" max="3329" width="12" customWidth="1"/>
    <col min="3330" max="3330" width="33.28515625" customWidth="1"/>
    <col min="3331" max="3331" width="14" customWidth="1"/>
    <col min="3332" max="3332" width="10.28515625" customWidth="1"/>
    <col min="3333" max="3334" width="12.28515625" customWidth="1"/>
    <col min="3335" max="3335" width="18.140625" customWidth="1"/>
    <col min="3336" max="3336" width="18.28515625" customWidth="1"/>
    <col min="3337" max="3337" width="15" customWidth="1"/>
    <col min="3585" max="3585" width="12" customWidth="1"/>
    <col min="3586" max="3586" width="33.28515625" customWidth="1"/>
    <col min="3587" max="3587" width="14" customWidth="1"/>
    <col min="3588" max="3588" width="10.28515625" customWidth="1"/>
    <col min="3589" max="3590" width="12.28515625" customWidth="1"/>
    <col min="3591" max="3591" width="18.140625" customWidth="1"/>
    <col min="3592" max="3592" width="18.28515625" customWidth="1"/>
    <col min="3593" max="3593" width="15" customWidth="1"/>
    <col min="3841" max="3841" width="12" customWidth="1"/>
    <col min="3842" max="3842" width="33.28515625" customWidth="1"/>
    <col min="3843" max="3843" width="14" customWidth="1"/>
    <col min="3844" max="3844" width="10.28515625" customWidth="1"/>
    <col min="3845" max="3846" width="12.28515625" customWidth="1"/>
    <col min="3847" max="3847" width="18.140625" customWidth="1"/>
    <col min="3848" max="3848" width="18.28515625" customWidth="1"/>
    <col min="3849" max="3849" width="15" customWidth="1"/>
    <col min="4097" max="4097" width="12" customWidth="1"/>
    <col min="4098" max="4098" width="33.28515625" customWidth="1"/>
    <col min="4099" max="4099" width="14" customWidth="1"/>
    <col min="4100" max="4100" width="10.28515625" customWidth="1"/>
    <col min="4101" max="4102" width="12.28515625" customWidth="1"/>
    <col min="4103" max="4103" width="18.140625" customWidth="1"/>
    <col min="4104" max="4104" width="18.28515625" customWidth="1"/>
    <col min="4105" max="4105" width="15" customWidth="1"/>
    <col min="4353" max="4353" width="12" customWidth="1"/>
    <col min="4354" max="4354" width="33.28515625" customWidth="1"/>
    <col min="4355" max="4355" width="14" customWidth="1"/>
    <col min="4356" max="4356" width="10.28515625" customWidth="1"/>
    <col min="4357" max="4358" width="12.28515625" customWidth="1"/>
    <col min="4359" max="4359" width="18.140625" customWidth="1"/>
    <col min="4360" max="4360" width="18.28515625" customWidth="1"/>
    <col min="4361" max="4361" width="15" customWidth="1"/>
    <col min="4609" max="4609" width="12" customWidth="1"/>
    <col min="4610" max="4610" width="33.28515625" customWidth="1"/>
    <col min="4611" max="4611" width="14" customWidth="1"/>
    <col min="4612" max="4612" width="10.28515625" customWidth="1"/>
    <col min="4613" max="4614" width="12.28515625" customWidth="1"/>
    <col min="4615" max="4615" width="18.140625" customWidth="1"/>
    <col min="4616" max="4616" width="18.28515625" customWidth="1"/>
    <col min="4617" max="4617" width="15" customWidth="1"/>
    <col min="4865" max="4865" width="12" customWidth="1"/>
    <col min="4866" max="4866" width="33.28515625" customWidth="1"/>
    <col min="4867" max="4867" width="14" customWidth="1"/>
    <col min="4868" max="4868" width="10.28515625" customWidth="1"/>
    <col min="4869" max="4870" width="12.28515625" customWidth="1"/>
    <col min="4871" max="4871" width="18.140625" customWidth="1"/>
    <col min="4872" max="4872" width="18.28515625" customWidth="1"/>
    <col min="4873" max="4873" width="15" customWidth="1"/>
    <col min="5121" max="5121" width="12" customWidth="1"/>
    <col min="5122" max="5122" width="33.28515625" customWidth="1"/>
    <col min="5123" max="5123" width="14" customWidth="1"/>
    <col min="5124" max="5124" width="10.28515625" customWidth="1"/>
    <col min="5125" max="5126" width="12.28515625" customWidth="1"/>
    <col min="5127" max="5127" width="18.140625" customWidth="1"/>
    <col min="5128" max="5128" width="18.28515625" customWidth="1"/>
    <col min="5129" max="5129" width="15" customWidth="1"/>
    <col min="5377" max="5377" width="12" customWidth="1"/>
    <col min="5378" max="5378" width="33.28515625" customWidth="1"/>
    <col min="5379" max="5379" width="14" customWidth="1"/>
    <col min="5380" max="5380" width="10.28515625" customWidth="1"/>
    <col min="5381" max="5382" width="12.28515625" customWidth="1"/>
    <col min="5383" max="5383" width="18.140625" customWidth="1"/>
    <col min="5384" max="5384" width="18.28515625" customWidth="1"/>
    <col min="5385" max="5385" width="15" customWidth="1"/>
    <col min="5633" max="5633" width="12" customWidth="1"/>
    <col min="5634" max="5634" width="33.28515625" customWidth="1"/>
    <col min="5635" max="5635" width="14" customWidth="1"/>
    <col min="5636" max="5636" width="10.28515625" customWidth="1"/>
    <col min="5637" max="5638" width="12.28515625" customWidth="1"/>
    <col min="5639" max="5639" width="18.140625" customWidth="1"/>
    <col min="5640" max="5640" width="18.28515625" customWidth="1"/>
    <col min="5641" max="5641" width="15" customWidth="1"/>
    <col min="5889" max="5889" width="12" customWidth="1"/>
    <col min="5890" max="5890" width="33.28515625" customWidth="1"/>
    <col min="5891" max="5891" width="14" customWidth="1"/>
    <col min="5892" max="5892" width="10.28515625" customWidth="1"/>
    <col min="5893" max="5894" width="12.28515625" customWidth="1"/>
    <col min="5895" max="5895" width="18.140625" customWidth="1"/>
    <col min="5896" max="5896" width="18.28515625" customWidth="1"/>
    <col min="5897" max="5897" width="15" customWidth="1"/>
    <col min="6145" max="6145" width="12" customWidth="1"/>
    <col min="6146" max="6146" width="33.28515625" customWidth="1"/>
    <col min="6147" max="6147" width="14" customWidth="1"/>
    <col min="6148" max="6148" width="10.28515625" customWidth="1"/>
    <col min="6149" max="6150" width="12.28515625" customWidth="1"/>
    <col min="6151" max="6151" width="18.140625" customWidth="1"/>
    <col min="6152" max="6152" width="18.28515625" customWidth="1"/>
    <col min="6153" max="6153" width="15" customWidth="1"/>
    <col min="6401" max="6401" width="12" customWidth="1"/>
    <col min="6402" max="6402" width="33.28515625" customWidth="1"/>
    <col min="6403" max="6403" width="14" customWidth="1"/>
    <col min="6404" max="6404" width="10.28515625" customWidth="1"/>
    <col min="6405" max="6406" width="12.28515625" customWidth="1"/>
    <col min="6407" max="6407" width="18.140625" customWidth="1"/>
    <col min="6408" max="6408" width="18.28515625" customWidth="1"/>
    <col min="6409" max="6409" width="15" customWidth="1"/>
    <col min="6657" max="6657" width="12" customWidth="1"/>
    <col min="6658" max="6658" width="33.28515625" customWidth="1"/>
    <col min="6659" max="6659" width="14" customWidth="1"/>
    <col min="6660" max="6660" width="10.28515625" customWidth="1"/>
    <col min="6661" max="6662" width="12.28515625" customWidth="1"/>
    <col min="6663" max="6663" width="18.140625" customWidth="1"/>
    <col min="6664" max="6664" width="18.28515625" customWidth="1"/>
    <col min="6665" max="6665" width="15" customWidth="1"/>
    <col min="6913" max="6913" width="12" customWidth="1"/>
    <col min="6914" max="6914" width="33.28515625" customWidth="1"/>
    <col min="6915" max="6915" width="14" customWidth="1"/>
    <col min="6916" max="6916" width="10.28515625" customWidth="1"/>
    <col min="6917" max="6918" width="12.28515625" customWidth="1"/>
    <col min="6919" max="6919" width="18.140625" customWidth="1"/>
    <col min="6920" max="6920" width="18.28515625" customWidth="1"/>
    <col min="6921" max="6921" width="15" customWidth="1"/>
    <col min="7169" max="7169" width="12" customWidth="1"/>
    <col min="7170" max="7170" width="33.28515625" customWidth="1"/>
    <col min="7171" max="7171" width="14" customWidth="1"/>
    <col min="7172" max="7172" width="10.28515625" customWidth="1"/>
    <col min="7173" max="7174" width="12.28515625" customWidth="1"/>
    <col min="7175" max="7175" width="18.140625" customWidth="1"/>
    <col min="7176" max="7176" width="18.28515625" customWidth="1"/>
    <col min="7177" max="7177" width="15" customWidth="1"/>
    <col min="7425" max="7425" width="12" customWidth="1"/>
    <col min="7426" max="7426" width="33.28515625" customWidth="1"/>
    <col min="7427" max="7427" width="14" customWidth="1"/>
    <col min="7428" max="7428" width="10.28515625" customWidth="1"/>
    <col min="7429" max="7430" width="12.28515625" customWidth="1"/>
    <col min="7431" max="7431" width="18.140625" customWidth="1"/>
    <col min="7432" max="7432" width="18.28515625" customWidth="1"/>
    <col min="7433" max="7433" width="15" customWidth="1"/>
    <col min="7681" max="7681" width="12" customWidth="1"/>
    <col min="7682" max="7682" width="33.28515625" customWidth="1"/>
    <col min="7683" max="7683" width="14" customWidth="1"/>
    <col min="7684" max="7684" width="10.28515625" customWidth="1"/>
    <col min="7685" max="7686" width="12.28515625" customWidth="1"/>
    <col min="7687" max="7687" width="18.140625" customWidth="1"/>
    <col min="7688" max="7688" width="18.28515625" customWidth="1"/>
    <col min="7689" max="7689" width="15" customWidth="1"/>
    <col min="7937" max="7937" width="12" customWidth="1"/>
    <col min="7938" max="7938" width="33.28515625" customWidth="1"/>
    <col min="7939" max="7939" width="14" customWidth="1"/>
    <col min="7940" max="7940" width="10.28515625" customWidth="1"/>
    <col min="7941" max="7942" width="12.28515625" customWidth="1"/>
    <col min="7943" max="7943" width="18.140625" customWidth="1"/>
    <col min="7944" max="7944" width="18.28515625" customWidth="1"/>
    <col min="7945" max="7945" width="15" customWidth="1"/>
    <col min="8193" max="8193" width="12" customWidth="1"/>
    <col min="8194" max="8194" width="33.28515625" customWidth="1"/>
    <col min="8195" max="8195" width="14" customWidth="1"/>
    <col min="8196" max="8196" width="10.28515625" customWidth="1"/>
    <col min="8197" max="8198" width="12.28515625" customWidth="1"/>
    <col min="8199" max="8199" width="18.140625" customWidth="1"/>
    <col min="8200" max="8200" width="18.28515625" customWidth="1"/>
    <col min="8201" max="8201" width="15" customWidth="1"/>
    <col min="8449" max="8449" width="12" customWidth="1"/>
    <col min="8450" max="8450" width="33.28515625" customWidth="1"/>
    <col min="8451" max="8451" width="14" customWidth="1"/>
    <col min="8452" max="8452" width="10.28515625" customWidth="1"/>
    <col min="8453" max="8454" width="12.28515625" customWidth="1"/>
    <col min="8455" max="8455" width="18.140625" customWidth="1"/>
    <col min="8456" max="8456" width="18.28515625" customWidth="1"/>
    <col min="8457" max="8457" width="15" customWidth="1"/>
    <col min="8705" max="8705" width="12" customWidth="1"/>
    <col min="8706" max="8706" width="33.28515625" customWidth="1"/>
    <col min="8707" max="8707" width="14" customWidth="1"/>
    <col min="8708" max="8708" width="10.28515625" customWidth="1"/>
    <col min="8709" max="8710" width="12.28515625" customWidth="1"/>
    <col min="8711" max="8711" width="18.140625" customWidth="1"/>
    <col min="8712" max="8712" width="18.28515625" customWidth="1"/>
    <col min="8713" max="8713" width="15" customWidth="1"/>
    <col min="8961" max="8961" width="12" customWidth="1"/>
    <col min="8962" max="8962" width="33.28515625" customWidth="1"/>
    <col min="8963" max="8963" width="14" customWidth="1"/>
    <col min="8964" max="8964" width="10.28515625" customWidth="1"/>
    <col min="8965" max="8966" width="12.28515625" customWidth="1"/>
    <col min="8967" max="8967" width="18.140625" customWidth="1"/>
    <col min="8968" max="8968" width="18.28515625" customWidth="1"/>
    <col min="8969" max="8969" width="15" customWidth="1"/>
    <col min="9217" max="9217" width="12" customWidth="1"/>
    <col min="9218" max="9218" width="33.28515625" customWidth="1"/>
    <col min="9219" max="9219" width="14" customWidth="1"/>
    <col min="9220" max="9220" width="10.28515625" customWidth="1"/>
    <col min="9221" max="9222" width="12.28515625" customWidth="1"/>
    <col min="9223" max="9223" width="18.140625" customWidth="1"/>
    <col min="9224" max="9224" width="18.28515625" customWidth="1"/>
    <col min="9225" max="9225" width="15" customWidth="1"/>
    <col min="9473" max="9473" width="12" customWidth="1"/>
    <col min="9474" max="9474" width="33.28515625" customWidth="1"/>
    <col min="9475" max="9475" width="14" customWidth="1"/>
    <col min="9476" max="9476" width="10.28515625" customWidth="1"/>
    <col min="9477" max="9478" width="12.28515625" customWidth="1"/>
    <col min="9479" max="9479" width="18.140625" customWidth="1"/>
    <col min="9480" max="9480" width="18.28515625" customWidth="1"/>
    <col min="9481" max="9481" width="15" customWidth="1"/>
    <col min="9729" max="9729" width="12" customWidth="1"/>
    <col min="9730" max="9730" width="33.28515625" customWidth="1"/>
    <col min="9731" max="9731" width="14" customWidth="1"/>
    <col min="9732" max="9732" width="10.28515625" customWidth="1"/>
    <col min="9733" max="9734" width="12.28515625" customWidth="1"/>
    <col min="9735" max="9735" width="18.140625" customWidth="1"/>
    <col min="9736" max="9736" width="18.28515625" customWidth="1"/>
    <col min="9737" max="9737" width="15" customWidth="1"/>
    <col min="9985" max="9985" width="12" customWidth="1"/>
    <col min="9986" max="9986" width="33.28515625" customWidth="1"/>
    <col min="9987" max="9987" width="14" customWidth="1"/>
    <col min="9988" max="9988" width="10.28515625" customWidth="1"/>
    <col min="9989" max="9990" width="12.28515625" customWidth="1"/>
    <col min="9991" max="9991" width="18.140625" customWidth="1"/>
    <col min="9992" max="9992" width="18.28515625" customWidth="1"/>
    <col min="9993" max="9993" width="15" customWidth="1"/>
    <col min="10241" max="10241" width="12" customWidth="1"/>
    <col min="10242" max="10242" width="33.28515625" customWidth="1"/>
    <col min="10243" max="10243" width="14" customWidth="1"/>
    <col min="10244" max="10244" width="10.28515625" customWidth="1"/>
    <col min="10245" max="10246" width="12.28515625" customWidth="1"/>
    <col min="10247" max="10247" width="18.140625" customWidth="1"/>
    <col min="10248" max="10248" width="18.28515625" customWidth="1"/>
    <col min="10249" max="10249" width="15" customWidth="1"/>
    <col min="10497" max="10497" width="12" customWidth="1"/>
    <col min="10498" max="10498" width="33.28515625" customWidth="1"/>
    <col min="10499" max="10499" width="14" customWidth="1"/>
    <col min="10500" max="10500" width="10.28515625" customWidth="1"/>
    <col min="10501" max="10502" width="12.28515625" customWidth="1"/>
    <col min="10503" max="10503" width="18.140625" customWidth="1"/>
    <col min="10504" max="10504" width="18.28515625" customWidth="1"/>
    <col min="10505" max="10505" width="15" customWidth="1"/>
    <col min="10753" max="10753" width="12" customWidth="1"/>
    <col min="10754" max="10754" width="33.28515625" customWidth="1"/>
    <col min="10755" max="10755" width="14" customWidth="1"/>
    <col min="10756" max="10756" width="10.28515625" customWidth="1"/>
    <col min="10757" max="10758" width="12.28515625" customWidth="1"/>
    <col min="10759" max="10759" width="18.140625" customWidth="1"/>
    <col min="10760" max="10760" width="18.28515625" customWidth="1"/>
    <col min="10761" max="10761" width="15" customWidth="1"/>
    <col min="11009" max="11009" width="12" customWidth="1"/>
    <col min="11010" max="11010" width="33.28515625" customWidth="1"/>
    <col min="11011" max="11011" width="14" customWidth="1"/>
    <col min="11012" max="11012" width="10.28515625" customWidth="1"/>
    <col min="11013" max="11014" width="12.28515625" customWidth="1"/>
    <col min="11015" max="11015" width="18.140625" customWidth="1"/>
    <col min="11016" max="11016" width="18.28515625" customWidth="1"/>
    <col min="11017" max="11017" width="15" customWidth="1"/>
    <col min="11265" max="11265" width="12" customWidth="1"/>
    <col min="11266" max="11266" width="33.28515625" customWidth="1"/>
    <col min="11267" max="11267" width="14" customWidth="1"/>
    <col min="11268" max="11268" width="10.28515625" customWidth="1"/>
    <col min="11269" max="11270" width="12.28515625" customWidth="1"/>
    <col min="11271" max="11271" width="18.140625" customWidth="1"/>
    <col min="11272" max="11272" width="18.28515625" customWidth="1"/>
    <col min="11273" max="11273" width="15" customWidth="1"/>
    <col min="11521" max="11521" width="12" customWidth="1"/>
    <col min="11522" max="11522" width="33.28515625" customWidth="1"/>
    <col min="11523" max="11523" width="14" customWidth="1"/>
    <col min="11524" max="11524" width="10.28515625" customWidth="1"/>
    <col min="11525" max="11526" width="12.28515625" customWidth="1"/>
    <col min="11527" max="11527" width="18.140625" customWidth="1"/>
    <col min="11528" max="11528" width="18.28515625" customWidth="1"/>
    <col min="11529" max="11529" width="15" customWidth="1"/>
    <col min="11777" max="11777" width="12" customWidth="1"/>
    <col min="11778" max="11778" width="33.28515625" customWidth="1"/>
    <col min="11779" max="11779" width="14" customWidth="1"/>
    <col min="11780" max="11780" width="10.28515625" customWidth="1"/>
    <col min="11781" max="11782" width="12.28515625" customWidth="1"/>
    <col min="11783" max="11783" width="18.140625" customWidth="1"/>
    <col min="11784" max="11784" width="18.28515625" customWidth="1"/>
    <col min="11785" max="11785" width="15" customWidth="1"/>
    <col min="12033" max="12033" width="12" customWidth="1"/>
    <col min="12034" max="12034" width="33.28515625" customWidth="1"/>
    <col min="12035" max="12035" width="14" customWidth="1"/>
    <col min="12036" max="12036" width="10.28515625" customWidth="1"/>
    <col min="12037" max="12038" width="12.28515625" customWidth="1"/>
    <col min="12039" max="12039" width="18.140625" customWidth="1"/>
    <col min="12040" max="12040" width="18.28515625" customWidth="1"/>
    <col min="12041" max="12041" width="15" customWidth="1"/>
    <col min="12289" max="12289" width="12" customWidth="1"/>
    <col min="12290" max="12290" width="33.28515625" customWidth="1"/>
    <col min="12291" max="12291" width="14" customWidth="1"/>
    <col min="12292" max="12292" width="10.28515625" customWidth="1"/>
    <col min="12293" max="12294" width="12.28515625" customWidth="1"/>
    <col min="12295" max="12295" width="18.140625" customWidth="1"/>
    <col min="12296" max="12296" width="18.28515625" customWidth="1"/>
    <col min="12297" max="12297" width="15" customWidth="1"/>
    <col min="12545" max="12545" width="12" customWidth="1"/>
    <col min="12546" max="12546" width="33.28515625" customWidth="1"/>
    <col min="12547" max="12547" width="14" customWidth="1"/>
    <col min="12548" max="12548" width="10.28515625" customWidth="1"/>
    <col min="12549" max="12550" width="12.28515625" customWidth="1"/>
    <col min="12551" max="12551" width="18.140625" customWidth="1"/>
    <col min="12552" max="12552" width="18.28515625" customWidth="1"/>
    <col min="12553" max="12553" width="15" customWidth="1"/>
    <col min="12801" max="12801" width="12" customWidth="1"/>
    <col min="12802" max="12802" width="33.28515625" customWidth="1"/>
    <col min="12803" max="12803" width="14" customWidth="1"/>
    <col min="12804" max="12804" width="10.28515625" customWidth="1"/>
    <col min="12805" max="12806" width="12.28515625" customWidth="1"/>
    <col min="12807" max="12807" width="18.140625" customWidth="1"/>
    <col min="12808" max="12808" width="18.28515625" customWidth="1"/>
    <col min="12809" max="12809" width="15" customWidth="1"/>
    <col min="13057" max="13057" width="12" customWidth="1"/>
    <col min="13058" max="13058" width="33.28515625" customWidth="1"/>
    <col min="13059" max="13059" width="14" customWidth="1"/>
    <col min="13060" max="13060" width="10.28515625" customWidth="1"/>
    <col min="13061" max="13062" width="12.28515625" customWidth="1"/>
    <col min="13063" max="13063" width="18.140625" customWidth="1"/>
    <col min="13064" max="13064" width="18.28515625" customWidth="1"/>
    <col min="13065" max="13065" width="15" customWidth="1"/>
    <col min="13313" max="13313" width="12" customWidth="1"/>
    <col min="13314" max="13314" width="33.28515625" customWidth="1"/>
    <col min="13315" max="13315" width="14" customWidth="1"/>
    <col min="13316" max="13316" width="10.28515625" customWidth="1"/>
    <col min="13317" max="13318" width="12.28515625" customWidth="1"/>
    <col min="13319" max="13319" width="18.140625" customWidth="1"/>
    <col min="13320" max="13320" width="18.28515625" customWidth="1"/>
    <col min="13321" max="13321" width="15" customWidth="1"/>
    <col min="13569" max="13569" width="12" customWidth="1"/>
    <col min="13570" max="13570" width="33.28515625" customWidth="1"/>
    <col min="13571" max="13571" width="14" customWidth="1"/>
    <col min="13572" max="13572" width="10.28515625" customWidth="1"/>
    <col min="13573" max="13574" width="12.28515625" customWidth="1"/>
    <col min="13575" max="13575" width="18.140625" customWidth="1"/>
    <col min="13576" max="13576" width="18.28515625" customWidth="1"/>
    <col min="13577" max="13577" width="15" customWidth="1"/>
    <col min="13825" max="13825" width="12" customWidth="1"/>
    <col min="13826" max="13826" width="33.28515625" customWidth="1"/>
    <col min="13827" max="13827" width="14" customWidth="1"/>
    <col min="13828" max="13828" width="10.28515625" customWidth="1"/>
    <col min="13829" max="13830" width="12.28515625" customWidth="1"/>
    <col min="13831" max="13831" width="18.140625" customWidth="1"/>
    <col min="13832" max="13832" width="18.28515625" customWidth="1"/>
    <col min="13833" max="13833" width="15" customWidth="1"/>
    <col min="14081" max="14081" width="12" customWidth="1"/>
    <col min="14082" max="14082" width="33.28515625" customWidth="1"/>
    <col min="14083" max="14083" width="14" customWidth="1"/>
    <col min="14084" max="14084" width="10.28515625" customWidth="1"/>
    <col min="14085" max="14086" width="12.28515625" customWidth="1"/>
    <col min="14087" max="14087" width="18.140625" customWidth="1"/>
    <col min="14088" max="14088" width="18.28515625" customWidth="1"/>
    <col min="14089" max="14089" width="15" customWidth="1"/>
    <col min="14337" max="14337" width="12" customWidth="1"/>
    <col min="14338" max="14338" width="33.28515625" customWidth="1"/>
    <col min="14339" max="14339" width="14" customWidth="1"/>
    <col min="14340" max="14340" width="10.28515625" customWidth="1"/>
    <col min="14341" max="14342" width="12.28515625" customWidth="1"/>
    <col min="14343" max="14343" width="18.140625" customWidth="1"/>
    <col min="14344" max="14344" width="18.28515625" customWidth="1"/>
    <col min="14345" max="14345" width="15" customWidth="1"/>
    <col min="14593" max="14593" width="12" customWidth="1"/>
    <col min="14594" max="14594" width="33.28515625" customWidth="1"/>
    <col min="14595" max="14595" width="14" customWidth="1"/>
    <col min="14596" max="14596" width="10.28515625" customWidth="1"/>
    <col min="14597" max="14598" width="12.28515625" customWidth="1"/>
    <col min="14599" max="14599" width="18.140625" customWidth="1"/>
    <col min="14600" max="14600" width="18.28515625" customWidth="1"/>
    <col min="14601" max="14601" width="15" customWidth="1"/>
    <col min="14849" max="14849" width="12" customWidth="1"/>
    <col min="14850" max="14850" width="33.28515625" customWidth="1"/>
    <col min="14851" max="14851" width="14" customWidth="1"/>
    <col min="14852" max="14852" width="10.28515625" customWidth="1"/>
    <col min="14853" max="14854" width="12.28515625" customWidth="1"/>
    <col min="14855" max="14855" width="18.140625" customWidth="1"/>
    <col min="14856" max="14856" width="18.28515625" customWidth="1"/>
    <col min="14857" max="14857" width="15" customWidth="1"/>
    <col min="15105" max="15105" width="12" customWidth="1"/>
    <col min="15106" max="15106" width="33.28515625" customWidth="1"/>
    <col min="15107" max="15107" width="14" customWidth="1"/>
    <col min="15108" max="15108" width="10.28515625" customWidth="1"/>
    <col min="15109" max="15110" width="12.28515625" customWidth="1"/>
    <col min="15111" max="15111" width="18.140625" customWidth="1"/>
    <col min="15112" max="15112" width="18.28515625" customWidth="1"/>
    <col min="15113" max="15113" width="15" customWidth="1"/>
    <col min="15361" max="15361" width="12" customWidth="1"/>
    <col min="15362" max="15362" width="33.28515625" customWidth="1"/>
    <col min="15363" max="15363" width="14" customWidth="1"/>
    <col min="15364" max="15364" width="10.28515625" customWidth="1"/>
    <col min="15365" max="15366" width="12.28515625" customWidth="1"/>
    <col min="15367" max="15367" width="18.140625" customWidth="1"/>
    <col min="15368" max="15368" width="18.28515625" customWidth="1"/>
    <col min="15369" max="15369" width="15" customWidth="1"/>
    <col min="15617" max="15617" width="12" customWidth="1"/>
    <col min="15618" max="15618" width="33.28515625" customWidth="1"/>
    <col min="15619" max="15619" width="14" customWidth="1"/>
    <col min="15620" max="15620" width="10.28515625" customWidth="1"/>
    <col min="15621" max="15622" width="12.28515625" customWidth="1"/>
    <col min="15623" max="15623" width="18.140625" customWidth="1"/>
    <col min="15624" max="15624" width="18.28515625" customWidth="1"/>
    <col min="15625" max="15625" width="15" customWidth="1"/>
    <col min="15873" max="15873" width="12" customWidth="1"/>
    <col min="15874" max="15874" width="33.28515625" customWidth="1"/>
    <col min="15875" max="15875" width="14" customWidth="1"/>
    <col min="15876" max="15876" width="10.28515625" customWidth="1"/>
    <col min="15877" max="15878" width="12.28515625" customWidth="1"/>
    <col min="15879" max="15879" width="18.140625" customWidth="1"/>
    <col min="15880" max="15880" width="18.28515625" customWidth="1"/>
    <col min="15881" max="15881" width="15" customWidth="1"/>
    <col min="16129" max="16129" width="12" customWidth="1"/>
    <col min="16130" max="16130" width="33.28515625" customWidth="1"/>
    <col min="16131" max="16131" width="14" customWidth="1"/>
    <col min="16132" max="16132" width="10.28515625" customWidth="1"/>
    <col min="16133" max="16134" width="12.28515625" customWidth="1"/>
    <col min="16135" max="16135" width="18.140625" customWidth="1"/>
    <col min="16136" max="16136" width="18.28515625" customWidth="1"/>
    <col min="16137" max="16137" width="15" customWidth="1"/>
  </cols>
  <sheetData>
    <row r="2" spans="1:10" s="2" customFormat="1" ht="15.75" x14ac:dyDescent="0.25">
      <c r="A2" s="1" t="s">
        <v>0</v>
      </c>
      <c r="D2" s="3"/>
      <c r="E2" s="3"/>
      <c r="F2" s="3"/>
      <c r="G2" s="3"/>
      <c r="H2" s="3"/>
      <c r="I2" s="3"/>
    </row>
    <row r="3" spans="1:10" ht="15.75" x14ac:dyDescent="0.25">
      <c r="A3" s="4"/>
      <c r="B3" s="5"/>
      <c r="C3" s="5"/>
      <c r="D3" s="6"/>
      <c r="E3" s="6"/>
      <c r="F3" s="6"/>
      <c r="G3" s="6"/>
      <c r="H3" s="6"/>
      <c r="I3" s="6"/>
      <c r="J3" s="5"/>
    </row>
    <row r="4" spans="1:10" x14ac:dyDescent="0.25">
      <c r="A4" s="5"/>
      <c r="B4" s="5"/>
      <c r="C4" s="5"/>
      <c r="D4" s="6"/>
      <c r="E4" s="6"/>
      <c r="F4" s="6"/>
      <c r="H4" s="6"/>
      <c r="I4" s="8" t="s">
        <v>1</v>
      </c>
      <c r="J4" s="5"/>
    </row>
    <row r="5" spans="1:10" ht="15.75" thickBot="1" x14ac:dyDescent="0.3"/>
    <row r="6" spans="1:10" x14ac:dyDescent="0.25">
      <c r="A6" s="9"/>
      <c r="B6" s="10"/>
      <c r="C6" s="10"/>
      <c r="D6" s="11"/>
      <c r="E6" s="11"/>
      <c r="F6" s="11"/>
      <c r="G6" s="11"/>
      <c r="H6" s="11"/>
      <c r="I6" s="12"/>
      <c r="J6" s="5"/>
    </row>
    <row r="7" spans="1:10" x14ac:dyDescent="0.25">
      <c r="A7" s="13" t="s">
        <v>2</v>
      </c>
      <c r="B7" s="243" t="s">
        <v>3</v>
      </c>
      <c r="C7" s="244"/>
      <c r="D7" s="244"/>
      <c r="E7" s="244"/>
      <c r="F7" s="245"/>
      <c r="G7" s="14" t="s">
        <v>4</v>
      </c>
      <c r="H7" s="246">
        <v>95</v>
      </c>
      <c r="I7" s="247"/>
      <c r="J7" s="5"/>
    </row>
    <row r="8" spans="1:10" x14ac:dyDescent="0.25">
      <c r="A8" s="15"/>
      <c r="B8" s="16"/>
      <c r="C8" s="16"/>
      <c r="D8" s="17"/>
      <c r="E8" s="17"/>
      <c r="F8" s="17"/>
      <c r="G8" s="17"/>
      <c r="H8" s="18"/>
      <c r="I8" s="19"/>
      <c r="J8" s="5"/>
    </row>
    <row r="9" spans="1:10" x14ac:dyDescent="0.25">
      <c r="A9" s="248" t="s">
        <v>5</v>
      </c>
      <c r="B9" s="249"/>
      <c r="C9" s="254" t="s">
        <v>6</v>
      </c>
      <c r="D9" s="255"/>
      <c r="E9" s="255"/>
      <c r="F9" s="255"/>
      <c r="G9" s="255"/>
      <c r="H9" s="255"/>
      <c r="I9" s="256"/>
      <c r="J9" s="5"/>
    </row>
    <row r="10" spans="1:10" x14ac:dyDescent="0.25">
      <c r="A10" s="250"/>
      <c r="B10" s="251"/>
      <c r="C10" s="20" t="s">
        <v>7</v>
      </c>
      <c r="D10" s="20" t="s">
        <v>8</v>
      </c>
      <c r="E10" s="20" t="s">
        <v>9</v>
      </c>
      <c r="F10" s="20" t="s">
        <v>10</v>
      </c>
      <c r="G10" s="20" t="s">
        <v>11</v>
      </c>
      <c r="H10" s="20" t="s">
        <v>12</v>
      </c>
      <c r="I10" s="21" t="s">
        <v>13</v>
      </c>
      <c r="J10" s="5"/>
    </row>
    <row r="11" spans="1:10" x14ac:dyDescent="0.25">
      <c r="A11" s="252"/>
      <c r="B11" s="253"/>
      <c r="C11" s="22" t="s">
        <v>14</v>
      </c>
      <c r="D11" s="22" t="s">
        <v>15</v>
      </c>
      <c r="E11" s="22" t="s">
        <v>16</v>
      </c>
      <c r="F11" s="22" t="s">
        <v>16</v>
      </c>
      <c r="G11" s="22" t="s">
        <v>16</v>
      </c>
      <c r="H11" s="22" t="s">
        <v>14</v>
      </c>
      <c r="I11" s="257" t="s">
        <v>17</v>
      </c>
      <c r="J11" s="5"/>
    </row>
    <row r="12" spans="1:10" ht="33.75" x14ac:dyDescent="0.25">
      <c r="A12" s="23" t="s">
        <v>18</v>
      </c>
      <c r="B12" s="24" t="s">
        <v>19</v>
      </c>
      <c r="C12" s="25" t="s">
        <v>118</v>
      </c>
      <c r="D12" s="25" t="s">
        <v>119</v>
      </c>
      <c r="E12" s="25" t="s">
        <v>121</v>
      </c>
      <c r="F12" s="25" t="s">
        <v>120</v>
      </c>
      <c r="G12" s="25" t="s">
        <v>122</v>
      </c>
      <c r="H12" s="25" t="s">
        <v>123</v>
      </c>
      <c r="I12" s="258"/>
      <c r="J12" s="5"/>
    </row>
    <row r="13" spans="1:10" x14ac:dyDescent="0.25">
      <c r="A13" s="26" t="s">
        <v>20</v>
      </c>
      <c r="B13" s="27" t="s">
        <v>21</v>
      </c>
      <c r="C13" s="28">
        <v>144091</v>
      </c>
      <c r="D13" s="28">
        <v>97651</v>
      </c>
      <c r="E13" s="28">
        <v>132651</v>
      </c>
      <c r="F13" s="28">
        <v>132751</v>
      </c>
      <c r="G13" s="28">
        <v>57236</v>
      </c>
      <c r="H13" s="28">
        <v>27084</v>
      </c>
      <c r="I13" s="29">
        <f>H13-G13</f>
        <v>-30152</v>
      </c>
      <c r="J13" s="5"/>
    </row>
    <row r="14" spans="1:10" x14ac:dyDescent="0.25">
      <c r="A14" s="26" t="s">
        <v>22</v>
      </c>
      <c r="B14" s="27" t="s">
        <v>23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9">
        <f>H14-G14</f>
        <v>0</v>
      </c>
      <c r="J14" s="5"/>
    </row>
    <row r="15" spans="1:10" x14ac:dyDescent="0.25">
      <c r="A15" s="26" t="s">
        <v>24</v>
      </c>
      <c r="B15" s="27" t="s">
        <v>25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9">
        <f>H15-G15</f>
        <v>0</v>
      </c>
      <c r="J15" s="5"/>
    </row>
    <row r="16" spans="1:10" x14ac:dyDescent="0.25">
      <c r="A16" s="26" t="s">
        <v>26</v>
      </c>
      <c r="B16" s="27" t="s">
        <v>27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f>H16-G16</f>
        <v>0</v>
      </c>
      <c r="J16" s="5"/>
    </row>
    <row r="17" spans="1:11" x14ac:dyDescent="0.25">
      <c r="A17" s="26" t="s">
        <v>28</v>
      </c>
      <c r="B17" s="27" t="s">
        <v>29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9">
        <f>H17-G17</f>
        <v>0</v>
      </c>
      <c r="J17" s="5"/>
    </row>
    <row r="18" spans="1:11" ht="15.75" thickBot="1" x14ac:dyDescent="0.3">
      <c r="A18" s="26" t="s">
        <v>30</v>
      </c>
      <c r="B18" s="27" t="s">
        <v>31</v>
      </c>
      <c r="C18" s="28"/>
      <c r="D18" s="28"/>
      <c r="E18" s="28"/>
      <c r="F18" s="28"/>
      <c r="G18" s="28"/>
      <c r="H18" s="28"/>
      <c r="I18" s="29"/>
      <c r="J18" s="5"/>
    </row>
    <row r="19" spans="1:11" ht="14.25" customHeight="1" thickBot="1" x14ac:dyDescent="0.3">
      <c r="A19" s="241" t="s">
        <v>32</v>
      </c>
      <c r="B19" s="242"/>
      <c r="C19" s="30">
        <f t="shared" ref="C19:I19" si="0">SUM(C13:C18)</f>
        <v>144091</v>
      </c>
      <c r="D19" s="30">
        <f t="shared" si="0"/>
        <v>97651</v>
      </c>
      <c r="E19" s="30">
        <f t="shared" si="0"/>
        <v>132651</v>
      </c>
      <c r="F19" s="30">
        <f t="shared" si="0"/>
        <v>132751</v>
      </c>
      <c r="G19" s="30">
        <f t="shared" si="0"/>
        <v>57236</v>
      </c>
      <c r="H19" s="30">
        <f t="shared" si="0"/>
        <v>27084</v>
      </c>
      <c r="I19" s="31">
        <f t="shared" si="0"/>
        <v>-30152</v>
      </c>
      <c r="J19" s="5"/>
    </row>
    <row r="20" spans="1:11" ht="15" customHeight="1" thickBot="1" x14ac:dyDescent="0.3">
      <c r="A20" s="259" t="s">
        <v>33</v>
      </c>
      <c r="B20" s="260"/>
      <c r="C20" s="32"/>
      <c r="D20" s="32"/>
      <c r="E20" s="32"/>
      <c r="F20" s="32"/>
      <c r="G20" s="32"/>
      <c r="H20" s="33"/>
      <c r="I20" s="34"/>
      <c r="J20" s="5"/>
    </row>
    <row r="21" spans="1:11" s="38" customFormat="1" ht="15.75" thickBot="1" x14ac:dyDescent="0.3">
      <c r="A21" s="261" t="s">
        <v>34</v>
      </c>
      <c r="B21" s="262"/>
      <c r="C21" s="35">
        <f t="shared" ref="C21:H21" si="1">C19+C20</f>
        <v>144091</v>
      </c>
      <c r="D21" s="35">
        <f t="shared" si="1"/>
        <v>97651</v>
      </c>
      <c r="E21" s="35">
        <f t="shared" si="1"/>
        <v>132651</v>
      </c>
      <c r="F21" s="35">
        <f t="shared" si="1"/>
        <v>132751</v>
      </c>
      <c r="G21" s="35">
        <f t="shared" si="1"/>
        <v>57236</v>
      </c>
      <c r="H21" s="35">
        <f t="shared" si="1"/>
        <v>27084</v>
      </c>
      <c r="I21" s="36"/>
      <c r="J21" s="37"/>
      <c r="K21"/>
    </row>
    <row r="22" spans="1:11" s="38" customFormat="1" ht="12.75" customHeight="1" x14ac:dyDescent="0.25">
      <c r="A22" s="229"/>
      <c r="B22" s="229"/>
      <c r="C22" s="231"/>
      <c r="D22" s="231"/>
      <c r="E22" s="231"/>
      <c r="F22" s="231"/>
      <c r="G22" s="231"/>
      <c r="H22" s="231"/>
      <c r="I22" s="232"/>
      <c r="J22" s="37"/>
      <c r="K22"/>
    </row>
    <row r="23" spans="1:11" s="38" customFormat="1" ht="12.75" customHeight="1" x14ac:dyDescent="0.25">
      <c r="A23" s="229"/>
      <c r="B23" s="239"/>
      <c r="C23" s="239"/>
      <c r="D23" s="239"/>
      <c r="E23" s="239"/>
      <c r="F23" s="239"/>
      <c r="G23" s="239"/>
      <c r="H23" s="239"/>
      <c r="I23" s="232"/>
      <c r="J23" s="37"/>
      <c r="K23"/>
    </row>
    <row r="24" spans="1:11" s="38" customFormat="1" ht="12.75" customHeight="1" x14ac:dyDescent="0.25">
      <c r="A24" s="229"/>
      <c r="B24" s="228"/>
      <c r="C24" s="228"/>
      <c r="D24" s="228"/>
      <c r="E24" s="228"/>
      <c r="F24" s="228"/>
      <c r="G24" s="228"/>
      <c r="H24" s="228"/>
      <c r="I24" s="232"/>
      <c r="J24" s="37"/>
      <c r="K24"/>
    </row>
    <row r="25" spans="1:11" s="235" customFormat="1" ht="12.75" customHeight="1" x14ac:dyDescent="0.25">
      <c r="A25" s="230"/>
      <c r="B25" s="240"/>
      <c r="C25" s="240"/>
      <c r="D25" s="240"/>
      <c r="E25" s="240"/>
      <c r="F25" s="240"/>
      <c r="G25" s="240"/>
      <c r="H25" s="240"/>
      <c r="I25" s="232"/>
      <c r="J25" s="233"/>
      <c r="K25" s="234"/>
    </row>
    <row r="26" spans="1:11" s="235" customFormat="1" ht="12.75" customHeight="1" x14ac:dyDescent="0.25">
      <c r="A26" s="230"/>
      <c r="B26" s="230"/>
      <c r="C26" s="231"/>
      <c r="D26" s="231"/>
      <c r="E26" s="231"/>
      <c r="F26" s="231"/>
      <c r="G26" s="231"/>
      <c r="H26" s="231"/>
      <c r="I26" s="232"/>
      <c r="J26" s="233"/>
      <c r="K26" s="234"/>
    </row>
    <row r="27" spans="1:11" ht="12.75" customHeight="1" x14ac:dyDescent="0.25"/>
    <row r="28" spans="1:11" s="42" customFormat="1" ht="15" customHeight="1" x14ac:dyDescent="0.2">
      <c r="A28" s="39"/>
      <c r="B28" s="263" t="s">
        <v>35</v>
      </c>
      <c r="C28" s="264"/>
      <c r="D28" s="40" t="s">
        <v>36</v>
      </c>
      <c r="E28" s="269" t="s">
        <v>37</v>
      </c>
      <c r="F28" s="270"/>
      <c r="G28" s="41"/>
      <c r="H28" s="41"/>
      <c r="I28" s="41"/>
    </row>
    <row r="29" spans="1:11" s="42" customFormat="1" ht="12.75" x14ac:dyDescent="0.2">
      <c r="A29" s="39"/>
      <c r="B29" s="265"/>
      <c r="C29" s="266"/>
      <c r="D29" s="40" t="s">
        <v>38</v>
      </c>
      <c r="E29" s="269"/>
      <c r="F29" s="270"/>
      <c r="G29" s="41"/>
      <c r="H29" s="41"/>
      <c r="I29" s="41"/>
    </row>
    <row r="30" spans="1:11" s="42" customFormat="1" ht="15" customHeight="1" x14ac:dyDescent="0.2">
      <c r="A30" s="39"/>
      <c r="B30" s="267"/>
      <c r="C30" s="268"/>
      <c r="D30" s="40" t="s">
        <v>39</v>
      </c>
      <c r="E30" s="271" t="s">
        <v>125</v>
      </c>
      <c r="F30" s="270"/>
      <c r="G30" s="41"/>
      <c r="H30" s="41"/>
      <c r="I30" s="41"/>
    </row>
    <row r="33" spans="2:8" ht="32.25" customHeight="1" x14ac:dyDescent="0.25">
      <c r="B33" s="239"/>
      <c r="C33" s="239"/>
      <c r="D33" s="239"/>
      <c r="E33" s="239"/>
      <c r="F33" s="239"/>
      <c r="G33" s="239"/>
      <c r="H33" s="239"/>
    </row>
  </sheetData>
  <mergeCells count="15">
    <mergeCell ref="B33:H33"/>
    <mergeCell ref="B23:H23"/>
    <mergeCell ref="B25:H25"/>
    <mergeCell ref="A19:B19"/>
    <mergeCell ref="B7:F7"/>
    <mergeCell ref="H7:I7"/>
    <mergeCell ref="A9:B11"/>
    <mergeCell ref="C9:I9"/>
    <mergeCell ref="I11:I12"/>
    <mergeCell ref="A20:B20"/>
    <mergeCell ref="A21:B21"/>
    <mergeCell ref="B28:C30"/>
    <mergeCell ref="E28:F28"/>
    <mergeCell ref="E29:F29"/>
    <mergeCell ref="E30:F30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zoomScaleNormal="100" workbookViewId="0">
      <selection activeCell="E36" sqref="E36:F36"/>
    </sheetView>
  </sheetViews>
  <sheetFormatPr defaultColWidth="9.140625" defaultRowHeight="15" x14ac:dyDescent="0.25"/>
  <cols>
    <col min="1" max="1" width="11.7109375" style="7" customWidth="1"/>
    <col min="2" max="2" width="39.5703125" customWidth="1"/>
    <col min="3" max="3" width="12.140625" customWidth="1"/>
    <col min="4" max="4" width="13.5703125" style="7" customWidth="1"/>
    <col min="5" max="5" width="13.28515625" style="7" customWidth="1"/>
    <col min="6" max="6" width="15" style="7" customWidth="1"/>
    <col min="7" max="7" width="18.5703125" style="7" customWidth="1"/>
    <col min="8" max="8" width="17.85546875" style="7" customWidth="1"/>
    <col min="9" max="9" width="13.140625" style="91" customWidth="1"/>
    <col min="257" max="257" width="11.7109375" customWidth="1"/>
    <col min="258" max="258" width="39.5703125" customWidth="1"/>
    <col min="259" max="259" width="12.140625" customWidth="1"/>
    <col min="260" max="260" width="13.5703125" customWidth="1"/>
    <col min="261" max="261" width="13.28515625" customWidth="1"/>
    <col min="262" max="262" width="15" customWidth="1"/>
    <col min="263" max="263" width="18.5703125" customWidth="1"/>
    <col min="264" max="264" width="17.85546875" customWidth="1"/>
    <col min="265" max="265" width="13.140625" customWidth="1"/>
    <col min="513" max="513" width="11.7109375" customWidth="1"/>
    <col min="514" max="514" width="39.5703125" customWidth="1"/>
    <col min="515" max="515" width="12.140625" customWidth="1"/>
    <col min="516" max="516" width="13.5703125" customWidth="1"/>
    <col min="517" max="517" width="13.28515625" customWidth="1"/>
    <col min="518" max="518" width="15" customWidth="1"/>
    <col min="519" max="519" width="18.5703125" customWidth="1"/>
    <col min="520" max="520" width="17.85546875" customWidth="1"/>
    <col min="521" max="521" width="13.140625" customWidth="1"/>
    <col min="769" max="769" width="11.7109375" customWidth="1"/>
    <col min="770" max="770" width="39.5703125" customWidth="1"/>
    <col min="771" max="771" width="12.140625" customWidth="1"/>
    <col min="772" max="772" width="13.5703125" customWidth="1"/>
    <col min="773" max="773" width="13.28515625" customWidth="1"/>
    <col min="774" max="774" width="15" customWidth="1"/>
    <col min="775" max="775" width="18.5703125" customWidth="1"/>
    <col min="776" max="776" width="17.85546875" customWidth="1"/>
    <col min="777" max="777" width="13.140625" customWidth="1"/>
    <col min="1025" max="1025" width="11.7109375" customWidth="1"/>
    <col min="1026" max="1026" width="39.5703125" customWidth="1"/>
    <col min="1027" max="1027" width="12.140625" customWidth="1"/>
    <col min="1028" max="1028" width="13.5703125" customWidth="1"/>
    <col min="1029" max="1029" width="13.28515625" customWidth="1"/>
    <col min="1030" max="1030" width="15" customWidth="1"/>
    <col min="1031" max="1031" width="18.5703125" customWidth="1"/>
    <col min="1032" max="1032" width="17.85546875" customWidth="1"/>
    <col min="1033" max="1033" width="13.140625" customWidth="1"/>
    <col min="1281" max="1281" width="11.7109375" customWidth="1"/>
    <col min="1282" max="1282" width="39.5703125" customWidth="1"/>
    <col min="1283" max="1283" width="12.140625" customWidth="1"/>
    <col min="1284" max="1284" width="13.5703125" customWidth="1"/>
    <col min="1285" max="1285" width="13.28515625" customWidth="1"/>
    <col min="1286" max="1286" width="15" customWidth="1"/>
    <col min="1287" max="1287" width="18.5703125" customWidth="1"/>
    <col min="1288" max="1288" width="17.85546875" customWidth="1"/>
    <col min="1289" max="1289" width="13.140625" customWidth="1"/>
    <col min="1537" max="1537" width="11.7109375" customWidth="1"/>
    <col min="1538" max="1538" width="39.5703125" customWidth="1"/>
    <col min="1539" max="1539" width="12.140625" customWidth="1"/>
    <col min="1540" max="1540" width="13.5703125" customWidth="1"/>
    <col min="1541" max="1541" width="13.28515625" customWidth="1"/>
    <col min="1542" max="1542" width="15" customWidth="1"/>
    <col min="1543" max="1543" width="18.5703125" customWidth="1"/>
    <col min="1544" max="1544" width="17.85546875" customWidth="1"/>
    <col min="1545" max="1545" width="13.140625" customWidth="1"/>
    <col min="1793" max="1793" width="11.7109375" customWidth="1"/>
    <col min="1794" max="1794" width="39.5703125" customWidth="1"/>
    <col min="1795" max="1795" width="12.140625" customWidth="1"/>
    <col min="1796" max="1796" width="13.5703125" customWidth="1"/>
    <col min="1797" max="1797" width="13.28515625" customWidth="1"/>
    <col min="1798" max="1798" width="15" customWidth="1"/>
    <col min="1799" max="1799" width="18.5703125" customWidth="1"/>
    <col min="1800" max="1800" width="17.85546875" customWidth="1"/>
    <col min="1801" max="1801" width="13.140625" customWidth="1"/>
    <col min="2049" max="2049" width="11.7109375" customWidth="1"/>
    <col min="2050" max="2050" width="39.5703125" customWidth="1"/>
    <col min="2051" max="2051" width="12.140625" customWidth="1"/>
    <col min="2052" max="2052" width="13.5703125" customWidth="1"/>
    <col min="2053" max="2053" width="13.28515625" customWidth="1"/>
    <col min="2054" max="2054" width="15" customWidth="1"/>
    <col min="2055" max="2055" width="18.5703125" customWidth="1"/>
    <col min="2056" max="2056" width="17.85546875" customWidth="1"/>
    <col min="2057" max="2057" width="13.140625" customWidth="1"/>
    <col min="2305" max="2305" width="11.7109375" customWidth="1"/>
    <col min="2306" max="2306" width="39.5703125" customWidth="1"/>
    <col min="2307" max="2307" width="12.140625" customWidth="1"/>
    <col min="2308" max="2308" width="13.5703125" customWidth="1"/>
    <col min="2309" max="2309" width="13.28515625" customWidth="1"/>
    <col min="2310" max="2310" width="15" customWidth="1"/>
    <col min="2311" max="2311" width="18.5703125" customWidth="1"/>
    <col min="2312" max="2312" width="17.85546875" customWidth="1"/>
    <col min="2313" max="2313" width="13.140625" customWidth="1"/>
    <col min="2561" max="2561" width="11.7109375" customWidth="1"/>
    <col min="2562" max="2562" width="39.5703125" customWidth="1"/>
    <col min="2563" max="2563" width="12.140625" customWidth="1"/>
    <col min="2564" max="2564" width="13.5703125" customWidth="1"/>
    <col min="2565" max="2565" width="13.28515625" customWidth="1"/>
    <col min="2566" max="2566" width="15" customWidth="1"/>
    <col min="2567" max="2567" width="18.5703125" customWidth="1"/>
    <col min="2568" max="2568" width="17.85546875" customWidth="1"/>
    <col min="2569" max="2569" width="13.140625" customWidth="1"/>
    <col min="2817" max="2817" width="11.7109375" customWidth="1"/>
    <col min="2818" max="2818" width="39.5703125" customWidth="1"/>
    <col min="2819" max="2819" width="12.140625" customWidth="1"/>
    <col min="2820" max="2820" width="13.5703125" customWidth="1"/>
    <col min="2821" max="2821" width="13.28515625" customWidth="1"/>
    <col min="2822" max="2822" width="15" customWidth="1"/>
    <col min="2823" max="2823" width="18.5703125" customWidth="1"/>
    <col min="2824" max="2824" width="17.85546875" customWidth="1"/>
    <col min="2825" max="2825" width="13.140625" customWidth="1"/>
    <col min="3073" max="3073" width="11.7109375" customWidth="1"/>
    <col min="3074" max="3074" width="39.5703125" customWidth="1"/>
    <col min="3075" max="3075" width="12.140625" customWidth="1"/>
    <col min="3076" max="3076" width="13.5703125" customWidth="1"/>
    <col min="3077" max="3077" width="13.28515625" customWidth="1"/>
    <col min="3078" max="3078" width="15" customWidth="1"/>
    <col min="3079" max="3079" width="18.5703125" customWidth="1"/>
    <col min="3080" max="3080" width="17.85546875" customWidth="1"/>
    <col min="3081" max="3081" width="13.140625" customWidth="1"/>
    <col min="3329" max="3329" width="11.7109375" customWidth="1"/>
    <col min="3330" max="3330" width="39.5703125" customWidth="1"/>
    <col min="3331" max="3331" width="12.140625" customWidth="1"/>
    <col min="3332" max="3332" width="13.5703125" customWidth="1"/>
    <col min="3333" max="3333" width="13.28515625" customWidth="1"/>
    <col min="3334" max="3334" width="15" customWidth="1"/>
    <col min="3335" max="3335" width="18.5703125" customWidth="1"/>
    <col min="3336" max="3336" width="17.85546875" customWidth="1"/>
    <col min="3337" max="3337" width="13.140625" customWidth="1"/>
    <col min="3585" max="3585" width="11.7109375" customWidth="1"/>
    <col min="3586" max="3586" width="39.5703125" customWidth="1"/>
    <col min="3587" max="3587" width="12.140625" customWidth="1"/>
    <col min="3588" max="3588" width="13.5703125" customWidth="1"/>
    <col min="3589" max="3589" width="13.28515625" customWidth="1"/>
    <col min="3590" max="3590" width="15" customWidth="1"/>
    <col min="3591" max="3591" width="18.5703125" customWidth="1"/>
    <col min="3592" max="3592" width="17.85546875" customWidth="1"/>
    <col min="3593" max="3593" width="13.140625" customWidth="1"/>
    <col min="3841" max="3841" width="11.7109375" customWidth="1"/>
    <col min="3842" max="3842" width="39.5703125" customWidth="1"/>
    <col min="3843" max="3843" width="12.140625" customWidth="1"/>
    <col min="3844" max="3844" width="13.5703125" customWidth="1"/>
    <col min="3845" max="3845" width="13.28515625" customWidth="1"/>
    <col min="3846" max="3846" width="15" customWidth="1"/>
    <col min="3847" max="3847" width="18.5703125" customWidth="1"/>
    <col min="3848" max="3848" width="17.85546875" customWidth="1"/>
    <col min="3849" max="3849" width="13.140625" customWidth="1"/>
    <col min="4097" max="4097" width="11.7109375" customWidth="1"/>
    <col min="4098" max="4098" width="39.5703125" customWidth="1"/>
    <col min="4099" max="4099" width="12.140625" customWidth="1"/>
    <col min="4100" max="4100" width="13.5703125" customWidth="1"/>
    <col min="4101" max="4101" width="13.28515625" customWidth="1"/>
    <col min="4102" max="4102" width="15" customWidth="1"/>
    <col min="4103" max="4103" width="18.5703125" customWidth="1"/>
    <col min="4104" max="4104" width="17.85546875" customWidth="1"/>
    <col min="4105" max="4105" width="13.140625" customWidth="1"/>
    <col min="4353" max="4353" width="11.7109375" customWidth="1"/>
    <col min="4354" max="4354" width="39.5703125" customWidth="1"/>
    <col min="4355" max="4355" width="12.140625" customWidth="1"/>
    <col min="4356" max="4356" width="13.5703125" customWidth="1"/>
    <col min="4357" max="4357" width="13.28515625" customWidth="1"/>
    <col min="4358" max="4358" width="15" customWidth="1"/>
    <col min="4359" max="4359" width="18.5703125" customWidth="1"/>
    <col min="4360" max="4360" width="17.85546875" customWidth="1"/>
    <col min="4361" max="4361" width="13.140625" customWidth="1"/>
    <col min="4609" max="4609" width="11.7109375" customWidth="1"/>
    <col min="4610" max="4610" width="39.5703125" customWidth="1"/>
    <col min="4611" max="4611" width="12.140625" customWidth="1"/>
    <col min="4612" max="4612" width="13.5703125" customWidth="1"/>
    <col min="4613" max="4613" width="13.28515625" customWidth="1"/>
    <col min="4614" max="4614" width="15" customWidth="1"/>
    <col min="4615" max="4615" width="18.5703125" customWidth="1"/>
    <col min="4616" max="4616" width="17.85546875" customWidth="1"/>
    <col min="4617" max="4617" width="13.140625" customWidth="1"/>
    <col min="4865" max="4865" width="11.7109375" customWidth="1"/>
    <col min="4866" max="4866" width="39.5703125" customWidth="1"/>
    <col min="4867" max="4867" width="12.140625" customWidth="1"/>
    <col min="4868" max="4868" width="13.5703125" customWidth="1"/>
    <col min="4869" max="4869" width="13.28515625" customWidth="1"/>
    <col min="4870" max="4870" width="15" customWidth="1"/>
    <col min="4871" max="4871" width="18.5703125" customWidth="1"/>
    <col min="4872" max="4872" width="17.85546875" customWidth="1"/>
    <col min="4873" max="4873" width="13.140625" customWidth="1"/>
    <col min="5121" max="5121" width="11.7109375" customWidth="1"/>
    <col min="5122" max="5122" width="39.5703125" customWidth="1"/>
    <col min="5123" max="5123" width="12.140625" customWidth="1"/>
    <col min="5124" max="5124" width="13.5703125" customWidth="1"/>
    <col min="5125" max="5125" width="13.28515625" customWidth="1"/>
    <col min="5126" max="5126" width="15" customWidth="1"/>
    <col min="5127" max="5127" width="18.5703125" customWidth="1"/>
    <col min="5128" max="5128" width="17.85546875" customWidth="1"/>
    <col min="5129" max="5129" width="13.140625" customWidth="1"/>
    <col min="5377" max="5377" width="11.7109375" customWidth="1"/>
    <col min="5378" max="5378" width="39.5703125" customWidth="1"/>
    <col min="5379" max="5379" width="12.140625" customWidth="1"/>
    <col min="5380" max="5380" width="13.5703125" customWidth="1"/>
    <col min="5381" max="5381" width="13.28515625" customWidth="1"/>
    <col min="5382" max="5382" width="15" customWidth="1"/>
    <col min="5383" max="5383" width="18.5703125" customWidth="1"/>
    <col min="5384" max="5384" width="17.85546875" customWidth="1"/>
    <col min="5385" max="5385" width="13.140625" customWidth="1"/>
    <col min="5633" max="5633" width="11.7109375" customWidth="1"/>
    <col min="5634" max="5634" width="39.5703125" customWidth="1"/>
    <col min="5635" max="5635" width="12.140625" customWidth="1"/>
    <col min="5636" max="5636" width="13.5703125" customWidth="1"/>
    <col min="5637" max="5637" width="13.28515625" customWidth="1"/>
    <col min="5638" max="5638" width="15" customWidth="1"/>
    <col min="5639" max="5639" width="18.5703125" customWidth="1"/>
    <col min="5640" max="5640" width="17.85546875" customWidth="1"/>
    <col min="5641" max="5641" width="13.140625" customWidth="1"/>
    <col min="5889" max="5889" width="11.7109375" customWidth="1"/>
    <col min="5890" max="5890" width="39.5703125" customWidth="1"/>
    <col min="5891" max="5891" width="12.140625" customWidth="1"/>
    <col min="5892" max="5892" width="13.5703125" customWidth="1"/>
    <col min="5893" max="5893" width="13.28515625" customWidth="1"/>
    <col min="5894" max="5894" width="15" customWidth="1"/>
    <col min="5895" max="5895" width="18.5703125" customWidth="1"/>
    <col min="5896" max="5896" width="17.85546875" customWidth="1"/>
    <col min="5897" max="5897" width="13.140625" customWidth="1"/>
    <col min="6145" max="6145" width="11.7109375" customWidth="1"/>
    <col min="6146" max="6146" width="39.5703125" customWidth="1"/>
    <col min="6147" max="6147" width="12.140625" customWidth="1"/>
    <col min="6148" max="6148" width="13.5703125" customWidth="1"/>
    <col min="6149" max="6149" width="13.28515625" customWidth="1"/>
    <col min="6150" max="6150" width="15" customWidth="1"/>
    <col min="6151" max="6151" width="18.5703125" customWidth="1"/>
    <col min="6152" max="6152" width="17.85546875" customWidth="1"/>
    <col min="6153" max="6153" width="13.140625" customWidth="1"/>
    <col min="6401" max="6401" width="11.7109375" customWidth="1"/>
    <col min="6402" max="6402" width="39.5703125" customWidth="1"/>
    <col min="6403" max="6403" width="12.140625" customWidth="1"/>
    <col min="6404" max="6404" width="13.5703125" customWidth="1"/>
    <col min="6405" max="6405" width="13.28515625" customWidth="1"/>
    <col min="6406" max="6406" width="15" customWidth="1"/>
    <col min="6407" max="6407" width="18.5703125" customWidth="1"/>
    <col min="6408" max="6408" width="17.85546875" customWidth="1"/>
    <col min="6409" max="6409" width="13.140625" customWidth="1"/>
    <col min="6657" max="6657" width="11.7109375" customWidth="1"/>
    <col min="6658" max="6658" width="39.5703125" customWidth="1"/>
    <col min="6659" max="6659" width="12.140625" customWidth="1"/>
    <col min="6660" max="6660" width="13.5703125" customWidth="1"/>
    <col min="6661" max="6661" width="13.28515625" customWidth="1"/>
    <col min="6662" max="6662" width="15" customWidth="1"/>
    <col min="6663" max="6663" width="18.5703125" customWidth="1"/>
    <col min="6664" max="6664" width="17.85546875" customWidth="1"/>
    <col min="6665" max="6665" width="13.140625" customWidth="1"/>
    <col min="6913" max="6913" width="11.7109375" customWidth="1"/>
    <col min="6914" max="6914" width="39.5703125" customWidth="1"/>
    <col min="6915" max="6915" width="12.140625" customWidth="1"/>
    <col min="6916" max="6916" width="13.5703125" customWidth="1"/>
    <col min="6917" max="6917" width="13.28515625" customWidth="1"/>
    <col min="6918" max="6918" width="15" customWidth="1"/>
    <col min="6919" max="6919" width="18.5703125" customWidth="1"/>
    <col min="6920" max="6920" width="17.85546875" customWidth="1"/>
    <col min="6921" max="6921" width="13.140625" customWidth="1"/>
    <col min="7169" max="7169" width="11.7109375" customWidth="1"/>
    <col min="7170" max="7170" width="39.5703125" customWidth="1"/>
    <col min="7171" max="7171" width="12.140625" customWidth="1"/>
    <col min="7172" max="7172" width="13.5703125" customWidth="1"/>
    <col min="7173" max="7173" width="13.28515625" customWidth="1"/>
    <col min="7174" max="7174" width="15" customWidth="1"/>
    <col min="7175" max="7175" width="18.5703125" customWidth="1"/>
    <col min="7176" max="7176" width="17.85546875" customWidth="1"/>
    <col min="7177" max="7177" width="13.140625" customWidth="1"/>
    <col min="7425" max="7425" width="11.7109375" customWidth="1"/>
    <col min="7426" max="7426" width="39.5703125" customWidth="1"/>
    <col min="7427" max="7427" width="12.140625" customWidth="1"/>
    <col min="7428" max="7428" width="13.5703125" customWidth="1"/>
    <col min="7429" max="7429" width="13.28515625" customWidth="1"/>
    <col min="7430" max="7430" width="15" customWidth="1"/>
    <col min="7431" max="7431" width="18.5703125" customWidth="1"/>
    <col min="7432" max="7432" width="17.85546875" customWidth="1"/>
    <col min="7433" max="7433" width="13.140625" customWidth="1"/>
    <col min="7681" max="7681" width="11.7109375" customWidth="1"/>
    <col min="7682" max="7682" width="39.5703125" customWidth="1"/>
    <col min="7683" max="7683" width="12.140625" customWidth="1"/>
    <col min="7684" max="7684" width="13.5703125" customWidth="1"/>
    <col min="7685" max="7685" width="13.28515625" customWidth="1"/>
    <col min="7686" max="7686" width="15" customWidth="1"/>
    <col min="7687" max="7687" width="18.5703125" customWidth="1"/>
    <col min="7688" max="7688" width="17.85546875" customWidth="1"/>
    <col min="7689" max="7689" width="13.140625" customWidth="1"/>
    <col min="7937" max="7937" width="11.7109375" customWidth="1"/>
    <col min="7938" max="7938" width="39.5703125" customWidth="1"/>
    <col min="7939" max="7939" width="12.140625" customWidth="1"/>
    <col min="7940" max="7940" width="13.5703125" customWidth="1"/>
    <col min="7941" max="7941" width="13.28515625" customWidth="1"/>
    <col min="7942" max="7942" width="15" customWidth="1"/>
    <col min="7943" max="7943" width="18.5703125" customWidth="1"/>
    <col min="7944" max="7944" width="17.85546875" customWidth="1"/>
    <col min="7945" max="7945" width="13.140625" customWidth="1"/>
    <col min="8193" max="8193" width="11.7109375" customWidth="1"/>
    <col min="8194" max="8194" width="39.5703125" customWidth="1"/>
    <col min="8195" max="8195" width="12.140625" customWidth="1"/>
    <col min="8196" max="8196" width="13.5703125" customWidth="1"/>
    <col min="8197" max="8197" width="13.28515625" customWidth="1"/>
    <col min="8198" max="8198" width="15" customWidth="1"/>
    <col min="8199" max="8199" width="18.5703125" customWidth="1"/>
    <col min="8200" max="8200" width="17.85546875" customWidth="1"/>
    <col min="8201" max="8201" width="13.140625" customWidth="1"/>
    <col min="8449" max="8449" width="11.7109375" customWidth="1"/>
    <col min="8450" max="8450" width="39.5703125" customWidth="1"/>
    <col min="8451" max="8451" width="12.140625" customWidth="1"/>
    <col min="8452" max="8452" width="13.5703125" customWidth="1"/>
    <col min="8453" max="8453" width="13.28515625" customWidth="1"/>
    <col min="8454" max="8454" width="15" customWidth="1"/>
    <col min="8455" max="8455" width="18.5703125" customWidth="1"/>
    <col min="8456" max="8456" width="17.85546875" customWidth="1"/>
    <col min="8457" max="8457" width="13.140625" customWidth="1"/>
    <col min="8705" max="8705" width="11.7109375" customWidth="1"/>
    <col min="8706" max="8706" width="39.5703125" customWidth="1"/>
    <col min="8707" max="8707" width="12.140625" customWidth="1"/>
    <col min="8708" max="8708" width="13.5703125" customWidth="1"/>
    <col min="8709" max="8709" width="13.28515625" customWidth="1"/>
    <col min="8710" max="8710" width="15" customWidth="1"/>
    <col min="8711" max="8711" width="18.5703125" customWidth="1"/>
    <col min="8712" max="8712" width="17.85546875" customWidth="1"/>
    <col min="8713" max="8713" width="13.140625" customWidth="1"/>
    <col min="8961" max="8961" width="11.7109375" customWidth="1"/>
    <col min="8962" max="8962" width="39.5703125" customWidth="1"/>
    <col min="8963" max="8963" width="12.140625" customWidth="1"/>
    <col min="8964" max="8964" width="13.5703125" customWidth="1"/>
    <col min="8965" max="8965" width="13.28515625" customWidth="1"/>
    <col min="8966" max="8966" width="15" customWidth="1"/>
    <col min="8967" max="8967" width="18.5703125" customWidth="1"/>
    <col min="8968" max="8968" width="17.85546875" customWidth="1"/>
    <col min="8969" max="8969" width="13.140625" customWidth="1"/>
    <col min="9217" max="9217" width="11.7109375" customWidth="1"/>
    <col min="9218" max="9218" width="39.5703125" customWidth="1"/>
    <col min="9219" max="9219" width="12.140625" customWidth="1"/>
    <col min="9220" max="9220" width="13.5703125" customWidth="1"/>
    <col min="9221" max="9221" width="13.28515625" customWidth="1"/>
    <col min="9222" max="9222" width="15" customWidth="1"/>
    <col min="9223" max="9223" width="18.5703125" customWidth="1"/>
    <col min="9224" max="9224" width="17.85546875" customWidth="1"/>
    <col min="9225" max="9225" width="13.140625" customWidth="1"/>
    <col min="9473" max="9473" width="11.7109375" customWidth="1"/>
    <col min="9474" max="9474" width="39.5703125" customWidth="1"/>
    <col min="9475" max="9475" width="12.140625" customWidth="1"/>
    <col min="9476" max="9476" width="13.5703125" customWidth="1"/>
    <col min="9477" max="9477" width="13.28515625" customWidth="1"/>
    <col min="9478" max="9478" width="15" customWidth="1"/>
    <col min="9479" max="9479" width="18.5703125" customWidth="1"/>
    <col min="9480" max="9480" width="17.85546875" customWidth="1"/>
    <col min="9481" max="9481" width="13.140625" customWidth="1"/>
    <col min="9729" max="9729" width="11.7109375" customWidth="1"/>
    <col min="9730" max="9730" width="39.5703125" customWidth="1"/>
    <col min="9731" max="9731" width="12.140625" customWidth="1"/>
    <col min="9732" max="9732" width="13.5703125" customWidth="1"/>
    <col min="9733" max="9733" width="13.28515625" customWidth="1"/>
    <col min="9734" max="9734" width="15" customWidth="1"/>
    <col min="9735" max="9735" width="18.5703125" customWidth="1"/>
    <col min="9736" max="9736" width="17.85546875" customWidth="1"/>
    <col min="9737" max="9737" width="13.140625" customWidth="1"/>
    <col min="9985" max="9985" width="11.7109375" customWidth="1"/>
    <col min="9986" max="9986" width="39.5703125" customWidth="1"/>
    <col min="9987" max="9987" width="12.140625" customWidth="1"/>
    <col min="9988" max="9988" width="13.5703125" customWidth="1"/>
    <col min="9989" max="9989" width="13.28515625" customWidth="1"/>
    <col min="9990" max="9990" width="15" customWidth="1"/>
    <col min="9991" max="9991" width="18.5703125" customWidth="1"/>
    <col min="9992" max="9992" width="17.85546875" customWidth="1"/>
    <col min="9993" max="9993" width="13.140625" customWidth="1"/>
    <col min="10241" max="10241" width="11.7109375" customWidth="1"/>
    <col min="10242" max="10242" width="39.5703125" customWidth="1"/>
    <col min="10243" max="10243" width="12.140625" customWidth="1"/>
    <col min="10244" max="10244" width="13.5703125" customWidth="1"/>
    <col min="10245" max="10245" width="13.28515625" customWidth="1"/>
    <col min="10246" max="10246" width="15" customWidth="1"/>
    <col min="10247" max="10247" width="18.5703125" customWidth="1"/>
    <col min="10248" max="10248" width="17.85546875" customWidth="1"/>
    <col min="10249" max="10249" width="13.140625" customWidth="1"/>
    <col min="10497" max="10497" width="11.7109375" customWidth="1"/>
    <col min="10498" max="10498" width="39.5703125" customWidth="1"/>
    <col min="10499" max="10499" width="12.140625" customWidth="1"/>
    <col min="10500" max="10500" width="13.5703125" customWidth="1"/>
    <col min="10501" max="10501" width="13.28515625" customWidth="1"/>
    <col min="10502" max="10502" width="15" customWidth="1"/>
    <col min="10503" max="10503" width="18.5703125" customWidth="1"/>
    <col min="10504" max="10504" width="17.85546875" customWidth="1"/>
    <col min="10505" max="10505" width="13.140625" customWidth="1"/>
    <col min="10753" max="10753" width="11.7109375" customWidth="1"/>
    <col min="10754" max="10754" width="39.5703125" customWidth="1"/>
    <col min="10755" max="10755" width="12.140625" customWidth="1"/>
    <col min="10756" max="10756" width="13.5703125" customWidth="1"/>
    <col min="10757" max="10757" width="13.28515625" customWidth="1"/>
    <col min="10758" max="10758" width="15" customWidth="1"/>
    <col min="10759" max="10759" width="18.5703125" customWidth="1"/>
    <col min="10760" max="10760" width="17.85546875" customWidth="1"/>
    <col min="10761" max="10761" width="13.140625" customWidth="1"/>
    <col min="11009" max="11009" width="11.7109375" customWidth="1"/>
    <col min="11010" max="11010" width="39.5703125" customWidth="1"/>
    <col min="11011" max="11011" width="12.140625" customWidth="1"/>
    <col min="11012" max="11012" width="13.5703125" customWidth="1"/>
    <col min="11013" max="11013" width="13.28515625" customWidth="1"/>
    <col min="11014" max="11014" width="15" customWidth="1"/>
    <col min="11015" max="11015" width="18.5703125" customWidth="1"/>
    <col min="11016" max="11016" width="17.85546875" customWidth="1"/>
    <col min="11017" max="11017" width="13.140625" customWidth="1"/>
    <col min="11265" max="11265" width="11.7109375" customWidth="1"/>
    <col min="11266" max="11266" width="39.5703125" customWidth="1"/>
    <col min="11267" max="11267" width="12.140625" customWidth="1"/>
    <col min="11268" max="11268" width="13.5703125" customWidth="1"/>
    <col min="11269" max="11269" width="13.28515625" customWidth="1"/>
    <col min="11270" max="11270" width="15" customWidth="1"/>
    <col min="11271" max="11271" width="18.5703125" customWidth="1"/>
    <col min="11272" max="11272" width="17.85546875" customWidth="1"/>
    <col min="11273" max="11273" width="13.140625" customWidth="1"/>
    <col min="11521" max="11521" width="11.7109375" customWidth="1"/>
    <col min="11522" max="11522" width="39.5703125" customWidth="1"/>
    <col min="11523" max="11523" width="12.140625" customWidth="1"/>
    <col min="11524" max="11524" width="13.5703125" customWidth="1"/>
    <col min="11525" max="11525" width="13.28515625" customWidth="1"/>
    <col min="11526" max="11526" width="15" customWidth="1"/>
    <col min="11527" max="11527" width="18.5703125" customWidth="1"/>
    <col min="11528" max="11528" width="17.85546875" customWidth="1"/>
    <col min="11529" max="11529" width="13.140625" customWidth="1"/>
    <col min="11777" max="11777" width="11.7109375" customWidth="1"/>
    <col min="11778" max="11778" width="39.5703125" customWidth="1"/>
    <col min="11779" max="11779" width="12.140625" customWidth="1"/>
    <col min="11780" max="11780" width="13.5703125" customWidth="1"/>
    <col min="11781" max="11781" width="13.28515625" customWidth="1"/>
    <col min="11782" max="11782" width="15" customWidth="1"/>
    <col min="11783" max="11783" width="18.5703125" customWidth="1"/>
    <col min="11784" max="11784" width="17.85546875" customWidth="1"/>
    <col min="11785" max="11785" width="13.140625" customWidth="1"/>
    <col min="12033" max="12033" width="11.7109375" customWidth="1"/>
    <col min="12034" max="12034" width="39.5703125" customWidth="1"/>
    <col min="12035" max="12035" width="12.140625" customWidth="1"/>
    <col min="12036" max="12036" width="13.5703125" customWidth="1"/>
    <col min="12037" max="12037" width="13.28515625" customWidth="1"/>
    <col min="12038" max="12038" width="15" customWidth="1"/>
    <col min="12039" max="12039" width="18.5703125" customWidth="1"/>
    <col min="12040" max="12040" width="17.85546875" customWidth="1"/>
    <col min="12041" max="12041" width="13.140625" customWidth="1"/>
    <col min="12289" max="12289" width="11.7109375" customWidth="1"/>
    <col min="12290" max="12290" width="39.5703125" customWidth="1"/>
    <col min="12291" max="12291" width="12.140625" customWidth="1"/>
    <col min="12292" max="12292" width="13.5703125" customWidth="1"/>
    <col min="12293" max="12293" width="13.28515625" customWidth="1"/>
    <col min="12294" max="12294" width="15" customWidth="1"/>
    <col min="12295" max="12295" width="18.5703125" customWidth="1"/>
    <col min="12296" max="12296" width="17.85546875" customWidth="1"/>
    <col min="12297" max="12297" width="13.140625" customWidth="1"/>
    <col min="12545" max="12545" width="11.7109375" customWidth="1"/>
    <col min="12546" max="12546" width="39.5703125" customWidth="1"/>
    <col min="12547" max="12547" width="12.140625" customWidth="1"/>
    <col min="12548" max="12548" width="13.5703125" customWidth="1"/>
    <col min="12549" max="12549" width="13.28515625" customWidth="1"/>
    <col min="12550" max="12550" width="15" customWidth="1"/>
    <col min="12551" max="12551" width="18.5703125" customWidth="1"/>
    <col min="12552" max="12552" width="17.85546875" customWidth="1"/>
    <col min="12553" max="12553" width="13.140625" customWidth="1"/>
    <col min="12801" max="12801" width="11.7109375" customWidth="1"/>
    <col min="12802" max="12802" width="39.5703125" customWidth="1"/>
    <col min="12803" max="12803" width="12.140625" customWidth="1"/>
    <col min="12804" max="12804" width="13.5703125" customWidth="1"/>
    <col min="12805" max="12805" width="13.28515625" customWidth="1"/>
    <col min="12806" max="12806" width="15" customWidth="1"/>
    <col min="12807" max="12807" width="18.5703125" customWidth="1"/>
    <col min="12808" max="12808" width="17.85546875" customWidth="1"/>
    <col min="12809" max="12809" width="13.140625" customWidth="1"/>
    <col min="13057" max="13057" width="11.7109375" customWidth="1"/>
    <col min="13058" max="13058" width="39.5703125" customWidth="1"/>
    <col min="13059" max="13059" width="12.140625" customWidth="1"/>
    <col min="13060" max="13060" width="13.5703125" customWidth="1"/>
    <col min="13061" max="13061" width="13.28515625" customWidth="1"/>
    <col min="13062" max="13062" width="15" customWidth="1"/>
    <col min="13063" max="13063" width="18.5703125" customWidth="1"/>
    <col min="13064" max="13064" width="17.85546875" customWidth="1"/>
    <col min="13065" max="13065" width="13.140625" customWidth="1"/>
    <col min="13313" max="13313" width="11.7109375" customWidth="1"/>
    <col min="13314" max="13314" width="39.5703125" customWidth="1"/>
    <col min="13315" max="13315" width="12.140625" customWidth="1"/>
    <col min="13316" max="13316" width="13.5703125" customWidth="1"/>
    <col min="13317" max="13317" width="13.28515625" customWidth="1"/>
    <col min="13318" max="13318" width="15" customWidth="1"/>
    <col min="13319" max="13319" width="18.5703125" customWidth="1"/>
    <col min="13320" max="13320" width="17.85546875" customWidth="1"/>
    <col min="13321" max="13321" width="13.140625" customWidth="1"/>
    <col min="13569" max="13569" width="11.7109375" customWidth="1"/>
    <col min="13570" max="13570" width="39.5703125" customWidth="1"/>
    <col min="13571" max="13571" width="12.140625" customWidth="1"/>
    <col min="13572" max="13572" width="13.5703125" customWidth="1"/>
    <col min="13573" max="13573" width="13.28515625" customWidth="1"/>
    <col min="13574" max="13574" width="15" customWidth="1"/>
    <col min="13575" max="13575" width="18.5703125" customWidth="1"/>
    <col min="13576" max="13576" width="17.85546875" customWidth="1"/>
    <col min="13577" max="13577" width="13.140625" customWidth="1"/>
    <col min="13825" max="13825" width="11.7109375" customWidth="1"/>
    <col min="13826" max="13826" width="39.5703125" customWidth="1"/>
    <col min="13827" max="13827" width="12.140625" customWidth="1"/>
    <col min="13828" max="13828" width="13.5703125" customWidth="1"/>
    <col min="13829" max="13829" width="13.28515625" customWidth="1"/>
    <col min="13830" max="13830" width="15" customWidth="1"/>
    <col min="13831" max="13831" width="18.5703125" customWidth="1"/>
    <col min="13832" max="13832" width="17.85546875" customWidth="1"/>
    <col min="13833" max="13833" width="13.140625" customWidth="1"/>
    <col min="14081" max="14081" width="11.7109375" customWidth="1"/>
    <col min="14082" max="14082" width="39.5703125" customWidth="1"/>
    <col min="14083" max="14083" width="12.140625" customWidth="1"/>
    <col min="14084" max="14084" width="13.5703125" customWidth="1"/>
    <col min="14085" max="14085" width="13.28515625" customWidth="1"/>
    <col min="14086" max="14086" width="15" customWidth="1"/>
    <col min="14087" max="14087" width="18.5703125" customWidth="1"/>
    <col min="14088" max="14088" width="17.85546875" customWidth="1"/>
    <col min="14089" max="14089" width="13.140625" customWidth="1"/>
    <col min="14337" max="14337" width="11.7109375" customWidth="1"/>
    <col min="14338" max="14338" width="39.5703125" customWidth="1"/>
    <col min="14339" max="14339" width="12.140625" customWidth="1"/>
    <col min="14340" max="14340" width="13.5703125" customWidth="1"/>
    <col min="14341" max="14341" width="13.28515625" customWidth="1"/>
    <col min="14342" max="14342" width="15" customWidth="1"/>
    <col min="14343" max="14343" width="18.5703125" customWidth="1"/>
    <col min="14344" max="14344" width="17.85546875" customWidth="1"/>
    <col min="14345" max="14345" width="13.140625" customWidth="1"/>
    <col min="14593" max="14593" width="11.7109375" customWidth="1"/>
    <col min="14594" max="14594" width="39.5703125" customWidth="1"/>
    <col min="14595" max="14595" width="12.140625" customWidth="1"/>
    <col min="14596" max="14596" width="13.5703125" customWidth="1"/>
    <col min="14597" max="14597" width="13.28515625" customWidth="1"/>
    <col min="14598" max="14598" width="15" customWidth="1"/>
    <col min="14599" max="14599" width="18.5703125" customWidth="1"/>
    <col min="14600" max="14600" width="17.85546875" customWidth="1"/>
    <col min="14601" max="14601" width="13.140625" customWidth="1"/>
    <col min="14849" max="14849" width="11.7109375" customWidth="1"/>
    <col min="14850" max="14850" width="39.5703125" customWidth="1"/>
    <col min="14851" max="14851" width="12.140625" customWidth="1"/>
    <col min="14852" max="14852" width="13.5703125" customWidth="1"/>
    <col min="14853" max="14853" width="13.28515625" customWidth="1"/>
    <col min="14854" max="14854" width="15" customWidth="1"/>
    <col min="14855" max="14855" width="18.5703125" customWidth="1"/>
    <col min="14856" max="14856" width="17.85546875" customWidth="1"/>
    <col min="14857" max="14857" width="13.140625" customWidth="1"/>
    <col min="15105" max="15105" width="11.7109375" customWidth="1"/>
    <col min="15106" max="15106" width="39.5703125" customWidth="1"/>
    <col min="15107" max="15107" width="12.140625" customWidth="1"/>
    <col min="15108" max="15108" width="13.5703125" customWidth="1"/>
    <col min="15109" max="15109" width="13.28515625" customWidth="1"/>
    <col min="15110" max="15110" width="15" customWidth="1"/>
    <col min="15111" max="15111" width="18.5703125" customWidth="1"/>
    <col min="15112" max="15112" width="17.85546875" customWidth="1"/>
    <col min="15113" max="15113" width="13.140625" customWidth="1"/>
    <col min="15361" max="15361" width="11.7109375" customWidth="1"/>
    <col min="15362" max="15362" width="39.5703125" customWidth="1"/>
    <col min="15363" max="15363" width="12.140625" customWidth="1"/>
    <col min="15364" max="15364" width="13.5703125" customWidth="1"/>
    <col min="15365" max="15365" width="13.28515625" customWidth="1"/>
    <col min="15366" max="15366" width="15" customWidth="1"/>
    <col min="15367" max="15367" width="18.5703125" customWidth="1"/>
    <col min="15368" max="15368" width="17.85546875" customWidth="1"/>
    <col min="15369" max="15369" width="13.140625" customWidth="1"/>
    <col min="15617" max="15617" width="11.7109375" customWidth="1"/>
    <col min="15618" max="15618" width="39.5703125" customWidth="1"/>
    <col min="15619" max="15619" width="12.140625" customWidth="1"/>
    <col min="15620" max="15620" width="13.5703125" customWidth="1"/>
    <col min="15621" max="15621" width="13.28515625" customWidth="1"/>
    <col min="15622" max="15622" width="15" customWidth="1"/>
    <col min="15623" max="15623" width="18.5703125" customWidth="1"/>
    <col min="15624" max="15624" width="17.85546875" customWidth="1"/>
    <col min="15625" max="15625" width="13.140625" customWidth="1"/>
    <col min="15873" max="15873" width="11.7109375" customWidth="1"/>
    <col min="15874" max="15874" width="39.5703125" customWidth="1"/>
    <col min="15875" max="15875" width="12.140625" customWidth="1"/>
    <col min="15876" max="15876" width="13.5703125" customWidth="1"/>
    <col min="15877" max="15877" width="13.28515625" customWidth="1"/>
    <col min="15878" max="15878" width="15" customWidth="1"/>
    <col min="15879" max="15879" width="18.5703125" customWidth="1"/>
    <col min="15880" max="15880" width="17.85546875" customWidth="1"/>
    <col min="15881" max="15881" width="13.140625" customWidth="1"/>
    <col min="16129" max="16129" width="11.7109375" customWidth="1"/>
    <col min="16130" max="16130" width="39.5703125" customWidth="1"/>
    <col min="16131" max="16131" width="12.140625" customWidth="1"/>
    <col min="16132" max="16132" width="13.5703125" customWidth="1"/>
    <col min="16133" max="16133" width="13.28515625" customWidth="1"/>
    <col min="16134" max="16134" width="15" customWidth="1"/>
    <col min="16135" max="16135" width="18.5703125" customWidth="1"/>
    <col min="16136" max="16136" width="17.85546875" customWidth="1"/>
    <col min="16137" max="16137" width="13.140625" customWidth="1"/>
  </cols>
  <sheetData>
    <row r="2" spans="1:14" s="2" customFormat="1" ht="15.75" x14ac:dyDescent="0.25">
      <c r="A2" s="43" t="s">
        <v>40</v>
      </c>
      <c r="D2" s="3"/>
      <c r="E2" s="3"/>
      <c r="F2" s="3"/>
      <c r="G2" s="3"/>
      <c r="H2" s="3"/>
      <c r="I2" s="44"/>
    </row>
    <row r="3" spans="1:14" ht="15.75" thickBot="1" x14ac:dyDescent="0.3">
      <c r="A3" s="45"/>
      <c r="B3" s="46"/>
      <c r="C3" s="46"/>
      <c r="D3" s="45"/>
      <c r="E3" s="45"/>
      <c r="F3" s="17"/>
      <c r="G3" s="47"/>
      <c r="H3" s="48"/>
      <c r="I3" s="49" t="s">
        <v>1</v>
      </c>
    </row>
    <row r="4" spans="1:14" s="54" customFormat="1" x14ac:dyDescent="0.25">
      <c r="A4" s="50"/>
      <c r="B4" s="10"/>
      <c r="C4" s="10"/>
      <c r="D4" s="51"/>
      <c r="E4" s="51"/>
      <c r="F4" s="11"/>
      <c r="G4" s="11"/>
      <c r="H4" s="52"/>
      <c r="I4" s="53"/>
    </row>
    <row r="5" spans="1:14" x14ac:dyDescent="0.25">
      <c r="A5" s="55" t="s">
        <v>2</v>
      </c>
      <c r="B5" s="280" t="s">
        <v>3</v>
      </c>
      <c r="C5" s="281"/>
      <c r="D5" s="281"/>
      <c r="E5" s="281"/>
      <c r="F5" s="281"/>
      <c r="G5" s="56"/>
      <c r="H5" s="14" t="s">
        <v>4</v>
      </c>
      <c r="I5" s="57" t="s">
        <v>41</v>
      </c>
    </row>
    <row r="6" spans="1:14" x14ac:dyDescent="0.25">
      <c r="A6" s="55" t="s">
        <v>42</v>
      </c>
      <c r="B6" s="58" t="s">
        <v>21</v>
      </c>
      <c r="C6" s="59"/>
      <c r="D6" s="59"/>
      <c r="E6" s="59"/>
      <c r="F6" s="59"/>
      <c r="G6" s="60"/>
      <c r="H6" s="14" t="s">
        <v>43</v>
      </c>
      <c r="I6" s="57" t="s">
        <v>20</v>
      </c>
    </row>
    <row r="7" spans="1:14" s="62" customFormat="1" x14ac:dyDescent="0.25">
      <c r="A7" s="249" t="s">
        <v>44</v>
      </c>
      <c r="B7" s="272" t="s">
        <v>19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61" t="s">
        <v>13</v>
      </c>
    </row>
    <row r="8" spans="1:14" s="63" customFormat="1" x14ac:dyDescent="0.25">
      <c r="A8" s="251"/>
      <c r="B8" s="273"/>
      <c r="C8" s="22" t="s">
        <v>14</v>
      </c>
      <c r="D8" s="22" t="s">
        <v>15</v>
      </c>
      <c r="E8" s="22" t="s">
        <v>16</v>
      </c>
      <c r="F8" s="22" t="s">
        <v>16</v>
      </c>
      <c r="G8" s="22" t="s">
        <v>16</v>
      </c>
      <c r="H8" s="22" t="s">
        <v>14</v>
      </c>
      <c r="I8" s="257" t="s">
        <v>17</v>
      </c>
    </row>
    <row r="9" spans="1:14" s="63" customFormat="1" ht="45" x14ac:dyDescent="0.25">
      <c r="A9" s="253"/>
      <c r="B9" s="274"/>
      <c r="C9" s="25" t="s">
        <v>118</v>
      </c>
      <c r="D9" s="25" t="s">
        <v>119</v>
      </c>
      <c r="E9" s="25" t="s">
        <v>121</v>
      </c>
      <c r="F9" s="25" t="s">
        <v>120</v>
      </c>
      <c r="G9" s="25" t="s">
        <v>122</v>
      </c>
      <c r="H9" s="25" t="s">
        <v>124</v>
      </c>
      <c r="I9" s="258"/>
    </row>
    <row r="10" spans="1:14" x14ac:dyDescent="0.25">
      <c r="A10" s="64">
        <v>600</v>
      </c>
      <c r="B10" s="65" t="s">
        <v>45</v>
      </c>
      <c r="C10" s="66">
        <v>55354</v>
      </c>
      <c r="D10" s="66">
        <v>79000</v>
      </c>
      <c r="E10" s="66">
        <v>75900</v>
      </c>
      <c r="F10" s="66">
        <v>75900</v>
      </c>
      <c r="G10" s="66">
        <v>29200</v>
      </c>
      <c r="H10" s="66">
        <v>19167</v>
      </c>
      <c r="I10" s="67">
        <f>H10-G10</f>
        <v>-10033</v>
      </c>
      <c r="K10" s="63"/>
      <c r="L10" s="63"/>
      <c r="M10" s="63"/>
      <c r="N10" s="63"/>
    </row>
    <row r="11" spans="1:14" x14ac:dyDescent="0.25">
      <c r="A11" s="64">
        <v>601</v>
      </c>
      <c r="B11" s="65" t="s">
        <v>46</v>
      </c>
      <c r="C11" s="66">
        <v>9100</v>
      </c>
      <c r="D11" s="66">
        <v>16651</v>
      </c>
      <c r="E11" s="66">
        <v>13100</v>
      </c>
      <c r="F11" s="66">
        <v>13100</v>
      </c>
      <c r="G11" s="66">
        <v>5800</v>
      </c>
      <c r="H11" s="66">
        <v>3205</v>
      </c>
      <c r="I11" s="67">
        <f t="shared" ref="I11:I16" si="0">H11-G11</f>
        <v>-2595</v>
      </c>
      <c r="K11" s="63"/>
      <c r="L11" s="63"/>
      <c r="M11" s="63"/>
      <c r="N11" s="63"/>
    </row>
    <row r="12" spans="1:14" x14ac:dyDescent="0.25">
      <c r="A12" s="64">
        <v>602</v>
      </c>
      <c r="B12" s="65" t="s">
        <v>47</v>
      </c>
      <c r="C12" s="66">
        <v>15159</v>
      </c>
      <c r="D12" s="66">
        <v>2000</v>
      </c>
      <c r="E12" s="66">
        <v>36651</v>
      </c>
      <c r="F12" s="66">
        <v>36251</v>
      </c>
      <c r="G12" s="66">
        <v>14600</v>
      </c>
      <c r="H12" s="66">
        <v>4564</v>
      </c>
      <c r="I12" s="67">
        <f t="shared" si="0"/>
        <v>-10036</v>
      </c>
      <c r="K12" s="63"/>
      <c r="L12" s="63"/>
      <c r="M12" s="63"/>
      <c r="N12" s="63"/>
    </row>
    <row r="13" spans="1:14" x14ac:dyDescent="0.25">
      <c r="A13" s="64">
        <v>603</v>
      </c>
      <c r="B13" s="65" t="s">
        <v>48</v>
      </c>
      <c r="C13" s="66"/>
      <c r="D13" s="66"/>
      <c r="E13" s="66"/>
      <c r="F13" s="66"/>
      <c r="G13" s="66"/>
      <c r="H13" s="66"/>
      <c r="I13" s="67">
        <f t="shared" si="0"/>
        <v>0</v>
      </c>
      <c r="K13" s="63"/>
      <c r="L13" s="63"/>
      <c r="M13" s="63"/>
      <c r="N13" s="63"/>
    </row>
    <row r="14" spans="1:14" x14ac:dyDescent="0.25">
      <c r="A14" s="64">
        <v>604</v>
      </c>
      <c r="B14" s="65" t="s">
        <v>49</v>
      </c>
      <c r="C14" s="66"/>
      <c r="D14" s="66"/>
      <c r="E14" s="66"/>
      <c r="F14" s="66"/>
      <c r="G14" s="66"/>
      <c r="H14" s="66"/>
      <c r="I14" s="67">
        <f t="shared" si="0"/>
        <v>0</v>
      </c>
      <c r="K14" s="63"/>
      <c r="L14" s="63"/>
      <c r="M14" s="63"/>
      <c r="N14" s="63"/>
    </row>
    <row r="15" spans="1:14" x14ac:dyDescent="0.25">
      <c r="A15" s="64">
        <v>605</v>
      </c>
      <c r="B15" s="65" t="s">
        <v>50</v>
      </c>
      <c r="C15" s="66">
        <v>0</v>
      </c>
      <c r="D15" s="66"/>
      <c r="E15" s="66"/>
      <c r="F15" s="66"/>
      <c r="G15" s="66"/>
      <c r="H15" s="66"/>
      <c r="I15" s="67">
        <f t="shared" si="0"/>
        <v>0</v>
      </c>
      <c r="K15" s="63"/>
      <c r="L15" s="63"/>
      <c r="M15" s="63"/>
      <c r="N15" s="63"/>
    </row>
    <row r="16" spans="1:14" x14ac:dyDescent="0.25">
      <c r="A16" s="64">
        <v>606</v>
      </c>
      <c r="B16" s="65" t="s">
        <v>51</v>
      </c>
      <c r="C16" s="66">
        <v>1075</v>
      </c>
      <c r="D16" s="66"/>
      <c r="E16" s="66"/>
      <c r="F16" s="66">
        <v>500</v>
      </c>
      <c r="G16" s="66">
        <v>500</v>
      </c>
      <c r="H16" s="66">
        <v>100</v>
      </c>
      <c r="I16" s="67">
        <f t="shared" si="0"/>
        <v>-400</v>
      </c>
      <c r="K16" s="63"/>
      <c r="L16" s="63"/>
      <c r="M16" s="63"/>
      <c r="N16" s="63"/>
    </row>
    <row r="17" spans="1:14" s="38" customFormat="1" x14ac:dyDescent="0.2">
      <c r="A17" s="68" t="s">
        <v>52</v>
      </c>
      <c r="B17" s="69" t="s">
        <v>53</v>
      </c>
      <c r="C17" s="70">
        <f>SUM(C10:C16)</f>
        <v>80688</v>
      </c>
      <c r="D17" s="70">
        <f t="shared" ref="D17:I17" si="1">SUM(D10:D16)</f>
        <v>97651</v>
      </c>
      <c r="E17" s="70">
        <f t="shared" si="1"/>
        <v>125651</v>
      </c>
      <c r="F17" s="70">
        <f t="shared" si="1"/>
        <v>125751</v>
      </c>
      <c r="G17" s="70">
        <f t="shared" si="1"/>
        <v>50100</v>
      </c>
      <c r="H17" s="70">
        <f t="shared" si="1"/>
        <v>27036</v>
      </c>
      <c r="I17" s="71">
        <f t="shared" si="1"/>
        <v>-23064</v>
      </c>
      <c r="K17" s="63"/>
      <c r="L17" s="63"/>
      <c r="M17" s="63"/>
      <c r="N17" s="63"/>
    </row>
    <row r="18" spans="1:14" x14ac:dyDescent="0.25">
      <c r="A18" s="64">
        <v>230</v>
      </c>
      <c r="B18" s="65" t="s">
        <v>54</v>
      </c>
      <c r="C18" s="72"/>
      <c r="D18" s="72"/>
      <c r="E18" s="66"/>
      <c r="F18" s="66"/>
      <c r="G18" s="66"/>
      <c r="H18" s="66"/>
      <c r="I18" s="67">
        <f>H18-G18</f>
        <v>0</v>
      </c>
      <c r="K18" s="63"/>
      <c r="L18" s="63"/>
      <c r="M18" s="63"/>
      <c r="N18" s="63"/>
    </row>
    <row r="19" spans="1:14" x14ac:dyDescent="0.25">
      <c r="A19" s="64">
        <v>231</v>
      </c>
      <c r="B19" s="65" t="s">
        <v>55</v>
      </c>
      <c r="C19" s="66">
        <v>11116</v>
      </c>
      <c r="D19" s="66">
        <v>2000</v>
      </c>
      <c r="E19" s="66">
        <v>7000</v>
      </c>
      <c r="F19" s="66">
        <v>7000</v>
      </c>
      <c r="G19" s="66">
        <v>7000</v>
      </c>
      <c r="H19" s="66">
        <v>48</v>
      </c>
      <c r="I19" s="67">
        <f>H19-G19</f>
        <v>-6952</v>
      </c>
      <c r="K19" s="63"/>
      <c r="L19" s="63"/>
      <c r="M19" s="63"/>
      <c r="N19" s="63"/>
    </row>
    <row r="20" spans="1:14" x14ac:dyDescent="0.25">
      <c r="A20" s="64">
        <v>232</v>
      </c>
      <c r="B20" s="65" t="s">
        <v>56</v>
      </c>
      <c r="C20" s="72"/>
      <c r="D20" s="72"/>
      <c r="E20" s="72"/>
      <c r="F20" s="66"/>
      <c r="G20" s="72"/>
      <c r="H20" s="66"/>
      <c r="I20" s="67">
        <f>H20-G20</f>
        <v>0</v>
      </c>
      <c r="K20" s="63"/>
      <c r="L20" s="63"/>
      <c r="M20" s="63"/>
      <c r="N20" s="63"/>
    </row>
    <row r="21" spans="1:14" x14ac:dyDescent="0.25">
      <c r="A21" s="73" t="s">
        <v>57</v>
      </c>
      <c r="B21" s="74" t="s">
        <v>58</v>
      </c>
      <c r="C21" s="75">
        <f>SUM(C18:C20)</f>
        <v>11116</v>
      </c>
      <c r="D21" s="75">
        <f t="shared" ref="D21:I21" si="2">SUM(D18:D20)</f>
        <v>2000</v>
      </c>
      <c r="E21" s="75">
        <f t="shared" si="2"/>
        <v>7000</v>
      </c>
      <c r="F21" s="76">
        <f t="shared" si="2"/>
        <v>7000</v>
      </c>
      <c r="G21" s="76">
        <f t="shared" si="2"/>
        <v>7000</v>
      </c>
      <c r="H21" s="76">
        <f t="shared" si="2"/>
        <v>48</v>
      </c>
      <c r="I21" s="77">
        <f t="shared" si="2"/>
        <v>-6952</v>
      </c>
      <c r="K21" s="63"/>
      <c r="L21" s="63"/>
      <c r="M21" s="63"/>
      <c r="N21" s="63"/>
    </row>
    <row r="22" spans="1:14" x14ac:dyDescent="0.25">
      <c r="A22" s="64">
        <v>230</v>
      </c>
      <c r="B22" s="65" t="s">
        <v>54</v>
      </c>
      <c r="C22" s="78"/>
      <c r="D22" s="78"/>
      <c r="E22" s="78"/>
      <c r="F22" s="78"/>
      <c r="G22" s="78"/>
      <c r="H22" s="78"/>
      <c r="I22" s="67">
        <f>H22-G22</f>
        <v>0</v>
      </c>
      <c r="K22" s="63"/>
      <c r="L22" s="63"/>
      <c r="M22" s="63"/>
      <c r="N22" s="63"/>
    </row>
    <row r="23" spans="1:14" x14ac:dyDescent="0.25">
      <c r="A23" s="64">
        <v>231</v>
      </c>
      <c r="B23" s="65" t="s">
        <v>55</v>
      </c>
      <c r="C23" s="78">
        <v>52288</v>
      </c>
      <c r="D23" s="78"/>
      <c r="E23" s="78"/>
      <c r="F23" s="78"/>
      <c r="G23" s="78"/>
      <c r="H23" s="78"/>
      <c r="I23" s="67">
        <f>H23-G23</f>
        <v>0</v>
      </c>
      <c r="K23" s="63"/>
      <c r="L23" s="63"/>
      <c r="M23" s="63"/>
      <c r="N23" s="63"/>
    </row>
    <row r="24" spans="1:14" x14ac:dyDescent="0.25">
      <c r="A24" s="64">
        <v>232</v>
      </c>
      <c r="B24" s="65" t="s">
        <v>56</v>
      </c>
      <c r="C24" s="78"/>
      <c r="D24" s="78"/>
      <c r="E24" s="78"/>
      <c r="F24" s="78"/>
      <c r="G24" s="78"/>
      <c r="H24" s="78"/>
      <c r="I24" s="67">
        <f>H24-G24</f>
        <v>0</v>
      </c>
      <c r="K24" s="63"/>
      <c r="L24" s="63"/>
      <c r="M24" s="63"/>
      <c r="N24" s="63"/>
    </row>
    <row r="25" spans="1:14" x14ac:dyDescent="0.25">
      <c r="A25" s="73" t="s">
        <v>57</v>
      </c>
      <c r="B25" s="74" t="s">
        <v>59</v>
      </c>
      <c r="C25" s="75">
        <f>SUM(C22:C24)</f>
        <v>52288</v>
      </c>
      <c r="D25" s="75">
        <f t="shared" ref="D25:I25" si="3">SUM(D22:D24)</f>
        <v>0</v>
      </c>
      <c r="E25" s="75">
        <f t="shared" si="3"/>
        <v>0</v>
      </c>
      <c r="F25" s="75">
        <f t="shared" si="3"/>
        <v>0</v>
      </c>
      <c r="G25" s="75">
        <f t="shared" si="3"/>
        <v>0</v>
      </c>
      <c r="H25" s="75">
        <f t="shared" si="3"/>
        <v>0</v>
      </c>
      <c r="I25" s="77">
        <f t="shared" si="3"/>
        <v>0</v>
      </c>
    </row>
    <row r="26" spans="1:14" s="38" customFormat="1" ht="12.75" x14ac:dyDescent="0.2">
      <c r="A26" s="68" t="s">
        <v>60</v>
      </c>
      <c r="B26" s="79" t="s">
        <v>61</v>
      </c>
      <c r="C26" s="80">
        <f t="shared" ref="C26:I26" si="4">C21+C25</f>
        <v>63404</v>
      </c>
      <c r="D26" s="80">
        <f t="shared" si="4"/>
        <v>2000</v>
      </c>
      <c r="E26" s="80">
        <f t="shared" si="4"/>
        <v>7000</v>
      </c>
      <c r="F26" s="80">
        <f t="shared" si="4"/>
        <v>7000</v>
      </c>
      <c r="G26" s="80">
        <f t="shared" si="4"/>
        <v>7000</v>
      </c>
      <c r="H26" s="80">
        <f t="shared" si="4"/>
        <v>48</v>
      </c>
      <c r="I26" s="81">
        <f t="shared" si="4"/>
        <v>-6952</v>
      </c>
    </row>
    <row r="27" spans="1:14" x14ac:dyDescent="0.25">
      <c r="A27" s="275" t="s">
        <v>62</v>
      </c>
      <c r="B27" s="276"/>
      <c r="C27" s="82"/>
      <c r="D27" s="82"/>
      <c r="E27" s="82"/>
      <c r="F27" s="82"/>
      <c r="G27" s="82"/>
      <c r="H27" s="83">
        <v>0</v>
      </c>
      <c r="I27" s="84"/>
    </row>
    <row r="28" spans="1:14" s="38" customFormat="1" ht="13.5" thickBot="1" x14ac:dyDescent="0.25">
      <c r="A28" s="277" t="s">
        <v>63</v>
      </c>
      <c r="B28" s="278"/>
      <c r="C28" s="85">
        <f t="shared" ref="C28:I28" si="5">C17+C26+C27</f>
        <v>144092</v>
      </c>
      <c r="D28" s="85">
        <f t="shared" si="5"/>
        <v>99651</v>
      </c>
      <c r="E28" s="85">
        <f t="shared" si="5"/>
        <v>132651</v>
      </c>
      <c r="F28" s="85">
        <f t="shared" si="5"/>
        <v>132751</v>
      </c>
      <c r="G28" s="85">
        <f t="shared" si="5"/>
        <v>57100</v>
      </c>
      <c r="H28" s="85">
        <f t="shared" si="5"/>
        <v>27084</v>
      </c>
      <c r="I28" s="86">
        <f t="shared" si="5"/>
        <v>-30016</v>
      </c>
    </row>
    <row r="29" spans="1:14" ht="12.75" customHeight="1" x14ac:dyDescent="0.25">
      <c r="A29" s="87"/>
      <c r="B29" s="88"/>
      <c r="C29" s="88"/>
      <c r="D29" s="89"/>
      <c r="E29" s="89"/>
      <c r="F29" s="89"/>
      <c r="G29" s="89"/>
      <c r="H29" s="89"/>
      <c r="I29" s="90"/>
    </row>
    <row r="30" spans="1:14" ht="12.75" customHeight="1" x14ac:dyDescent="0.25">
      <c r="A30" s="87"/>
      <c r="B30" s="239"/>
      <c r="C30" s="239"/>
      <c r="D30" s="239"/>
      <c r="E30" s="239"/>
      <c r="F30" s="239"/>
      <c r="G30" s="239"/>
      <c r="H30" s="239"/>
      <c r="I30" s="90"/>
    </row>
    <row r="31" spans="1:14" ht="12.75" customHeight="1" x14ac:dyDescent="0.25">
      <c r="A31" s="87"/>
      <c r="B31" s="228"/>
      <c r="C31" s="228"/>
      <c r="D31" s="228"/>
      <c r="E31" s="228"/>
      <c r="F31" s="228"/>
      <c r="G31" s="228"/>
      <c r="H31" s="228"/>
      <c r="I31" s="90"/>
    </row>
    <row r="32" spans="1:14" ht="12.75" customHeight="1" x14ac:dyDescent="0.25">
      <c r="A32" s="87"/>
      <c r="B32" s="239"/>
      <c r="C32" s="239"/>
      <c r="D32" s="239"/>
      <c r="E32" s="239"/>
      <c r="F32" s="239"/>
      <c r="G32" s="239"/>
      <c r="H32" s="239"/>
      <c r="I32" s="90"/>
    </row>
    <row r="33" spans="1:9" ht="12.75" customHeight="1" x14ac:dyDescent="0.25"/>
    <row r="34" spans="1:9" s="42" customFormat="1" ht="12.75" x14ac:dyDescent="0.2">
      <c r="A34" s="39"/>
      <c r="B34" s="263" t="s">
        <v>35</v>
      </c>
      <c r="C34" s="264"/>
      <c r="D34" s="40" t="s">
        <v>36</v>
      </c>
      <c r="E34" s="269" t="s">
        <v>37</v>
      </c>
      <c r="F34" s="270"/>
      <c r="G34" s="41"/>
      <c r="H34" s="41"/>
      <c r="I34" s="41"/>
    </row>
    <row r="35" spans="1:9" s="42" customFormat="1" ht="12.75" x14ac:dyDescent="0.2">
      <c r="A35" s="39"/>
      <c r="B35" s="265"/>
      <c r="C35" s="266"/>
      <c r="D35" s="40" t="s">
        <v>38</v>
      </c>
      <c r="E35" s="269"/>
      <c r="F35" s="270"/>
      <c r="G35" s="41"/>
      <c r="H35" s="41"/>
      <c r="I35" s="41"/>
    </row>
    <row r="36" spans="1:9" s="42" customFormat="1" ht="12.75" x14ac:dyDescent="0.2">
      <c r="A36" s="39"/>
      <c r="B36" s="267"/>
      <c r="C36" s="268"/>
      <c r="D36" s="40" t="s">
        <v>39</v>
      </c>
      <c r="E36" s="271" t="s">
        <v>125</v>
      </c>
      <c r="F36" s="279"/>
      <c r="G36" s="41"/>
      <c r="H36" s="41"/>
      <c r="I36" s="41"/>
    </row>
  </sheetData>
  <mergeCells count="12">
    <mergeCell ref="B34:C36"/>
    <mergeCell ref="E34:F34"/>
    <mergeCell ref="E35:F35"/>
    <mergeCell ref="E36:F36"/>
    <mergeCell ref="B5:F5"/>
    <mergeCell ref="B30:H30"/>
    <mergeCell ref="B32:H32"/>
    <mergeCell ref="A7:A9"/>
    <mergeCell ref="B7:B9"/>
    <mergeCell ref="I8:I9"/>
    <mergeCell ref="A27:B27"/>
    <mergeCell ref="A28:B28"/>
  </mergeCells>
  <pageMargins left="0.7" right="0.7" top="0.75" bottom="0.75" header="0.3" footer="0.3"/>
  <pageSetup paperSize="9"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topLeftCell="A7" zoomScaleNormal="100" workbookViewId="0">
      <selection activeCell="O11" sqref="O11"/>
    </sheetView>
  </sheetViews>
  <sheetFormatPr defaultRowHeight="15" x14ac:dyDescent="0.25"/>
  <cols>
    <col min="1" max="1" width="8.140625" customWidth="1"/>
    <col min="2" max="2" width="22" customWidth="1"/>
    <col min="3" max="3" width="16.28515625" customWidth="1"/>
    <col min="4" max="4" width="9.7109375" customWidth="1"/>
    <col min="5" max="5" width="7.85546875" customWidth="1"/>
    <col min="6" max="6" width="9.140625" customWidth="1"/>
    <col min="7" max="8" width="10.42578125" customWidth="1"/>
    <col min="9" max="9" width="10.28515625" customWidth="1"/>
    <col min="10" max="10" width="10.85546875" customWidth="1"/>
    <col min="11" max="11" width="9.85546875" customWidth="1"/>
    <col min="12" max="12" width="10" customWidth="1"/>
    <col min="13" max="13" width="10.28515625" customWidth="1"/>
    <col min="14" max="14" width="11.28515625" customWidth="1"/>
    <col min="15" max="15" width="10.42578125" customWidth="1"/>
    <col min="16" max="16" width="11" customWidth="1"/>
    <col min="17" max="17" width="10.140625" customWidth="1"/>
    <col min="18" max="18" width="11.28515625" customWidth="1"/>
    <col min="19" max="19" width="11" customWidth="1"/>
    <col min="20" max="20" width="13.28515625" customWidth="1"/>
    <col min="257" max="257" width="8.140625" customWidth="1"/>
    <col min="258" max="258" width="22" customWidth="1"/>
    <col min="259" max="259" width="16.28515625" customWidth="1"/>
    <col min="260" max="260" width="9.7109375" customWidth="1"/>
    <col min="261" max="261" width="7.85546875" customWidth="1"/>
    <col min="262" max="262" width="9.140625" customWidth="1"/>
    <col min="263" max="264" width="10.42578125" customWidth="1"/>
    <col min="265" max="265" width="10.28515625" customWidth="1"/>
    <col min="266" max="266" width="10.85546875" customWidth="1"/>
    <col min="267" max="267" width="9.85546875" customWidth="1"/>
    <col min="268" max="268" width="10" customWidth="1"/>
    <col min="269" max="269" width="11.140625" customWidth="1"/>
    <col min="270" max="270" width="13.85546875" customWidth="1"/>
    <col min="271" max="271" width="13.5703125" customWidth="1"/>
    <col min="272" max="272" width="13.28515625" customWidth="1"/>
    <col min="273" max="273" width="12.5703125" customWidth="1"/>
    <col min="274" max="274" width="10" customWidth="1"/>
    <col min="275" max="275" width="15.140625" customWidth="1"/>
    <col min="276" max="276" width="17.85546875" customWidth="1"/>
    <col min="513" max="513" width="8.140625" customWidth="1"/>
    <col min="514" max="514" width="22" customWidth="1"/>
    <col min="515" max="515" width="16.28515625" customWidth="1"/>
    <col min="516" max="516" width="9.7109375" customWidth="1"/>
    <col min="517" max="517" width="7.85546875" customWidth="1"/>
    <col min="518" max="518" width="9.140625" customWidth="1"/>
    <col min="519" max="520" width="10.42578125" customWidth="1"/>
    <col min="521" max="521" width="10.28515625" customWidth="1"/>
    <col min="522" max="522" width="10.85546875" customWidth="1"/>
    <col min="523" max="523" width="9.85546875" customWidth="1"/>
    <col min="524" max="524" width="10" customWidth="1"/>
    <col min="525" max="525" width="11.140625" customWidth="1"/>
    <col min="526" max="526" width="13.85546875" customWidth="1"/>
    <col min="527" max="527" width="13.5703125" customWidth="1"/>
    <col min="528" max="528" width="13.28515625" customWidth="1"/>
    <col min="529" max="529" width="12.5703125" customWidth="1"/>
    <col min="530" max="530" width="10" customWidth="1"/>
    <col min="531" max="531" width="15.140625" customWidth="1"/>
    <col min="532" max="532" width="17.85546875" customWidth="1"/>
    <col min="769" max="769" width="8.140625" customWidth="1"/>
    <col min="770" max="770" width="22" customWidth="1"/>
    <col min="771" max="771" width="16.28515625" customWidth="1"/>
    <col min="772" max="772" width="9.7109375" customWidth="1"/>
    <col min="773" max="773" width="7.85546875" customWidth="1"/>
    <col min="774" max="774" width="9.140625" customWidth="1"/>
    <col min="775" max="776" width="10.42578125" customWidth="1"/>
    <col min="777" max="777" width="10.28515625" customWidth="1"/>
    <col min="778" max="778" width="10.85546875" customWidth="1"/>
    <col min="779" max="779" width="9.85546875" customWidth="1"/>
    <col min="780" max="780" width="10" customWidth="1"/>
    <col min="781" max="781" width="11.140625" customWidth="1"/>
    <col min="782" max="782" width="13.85546875" customWidth="1"/>
    <col min="783" max="783" width="13.5703125" customWidth="1"/>
    <col min="784" max="784" width="13.28515625" customWidth="1"/>
    <col min="785" max="785" width="12.5703125" customWidth="1"/>
    <col min="786" max="786" width="10" customWidth="1"/>
    <col min="787" max="787" width="15.140625" customWidth="1"/>
    <col min="788" max="788" width="17.85546875" customWidth="1"/>
    <col min="1025" max="1025" width="8.140625" customWidth="1"/>
    <col min="1026" max="1026" width="22" customWidth="1"/>
    <col min="1027" max="1027" width="16.28515625" customWidth="1"/>
    <col min="1028" max="1028" width="9.7109375" customWidth="1"/>
    <col min="1029" max="1029" width="7.85546875" customWidth="1"/>
    <col min="1030" max="1030" width="9.140625" customWidth="1"/>
    <col min="1031" max="1032" width="10.42578125" customWidth="1"/>
    <col min="1033" max="1033" width="10.28515625" customWidth="1"/>
    <col min="1034" max="1034" width="10.85546875" customWidth="1"/>
    <col min="1035" max="1035" width="9.85546875" customWidth="1"/>
    <col min="1036" max="1036" width="10" customWidth="1"/>
    <col min="1037" max="1037" width="11.140625" customWidth="1"/>
    <col min="1038" max="1038" width="13.85546875" customWidth="1"/>
    <col min="1039" max="1039" width="13.5703125" customWidth="1"/>
    <col min="1040" max="1040" width="13.28515625" customWidth="1"/>
    <col min="1041" max="1041" width="12.5703125" customWidth="1"/>
    <col min="1042" max="1042" width="10" customWidth="1"/>
    <col min="1043" max="1043" width="15.140625" customWidth="1"/>
    <col min="1044" max="1044" width="17.85546875" customWidth="1"/>
    <col min="1281" max="1281" width="8.140625" customWidth="1"/>
    <col min="1282" max="1282" width="22" customWidth="1"/>
    <col min="1283" max="1283" width="16.28515625" customWidth="1"/>
    <col min="1284" max="1284" width="9.7109375" customWidth="1"/>
    <col min="1285" max="1285" width="7.85546875" customWidth="1"/>
    <col min="1286" max="1286" width="9.140625" customWidth="1"/>
    <col min="1287" max="1288" width="10.42578125" customWidth="1"/>
    <col min="1289" max="1289" width="10.28515625" customWidth="1"/>
    <col min="1290" max="1290" width="10.85546875" customWidth="1"/>
    <col min="1291" max="1291" width="9.85546875" customWidth="1"/>
    <col min="1292" max="1292" width="10" customWidth="1"/>
    <col min="1293" max="1293" width="11.140625" customWidth="1"/>
    <col min="1294" max="1294" width="13.85546875" customWidth="1"/>
    <col min="1295" max="1295" width="13.5703125" customWidth="1"/>
    <col min="1296" max="1296" width="13.28515625" customWidth="1"/>
    <col min="1297" max="1297" width="12.5703125" customWidth="1"/>
    <col min="1298" max="1298" width="10" customWidth="1"/>
    <col min="1299" max="1299" width="15.140625" customWidth="1"/>
    <col min="1300" max="1300" width="17.85546875" customWidth="1"/>
    <col min="1537" max="1537" width="8.140625" customWidth="1"/>
    <col min="1538" max="1538" width="22" customWidth="1"/>
    <col min="1539" max="1539" width="16.28515625" customWidth="1"/>
    <col min="1540" max="1540" width="9.7109375" customWidth="1"/>
    <col min="1541" max="1541" width="7.85546875" customWidth="1"/>
    <col min="1542" max="1542" width="9.140625" customWidth="1"/>
    <col min="1543" max="1544" width="10.42578125" customWidth="1"/>
    <col min="1545" max="1545" width="10.28515625" customWidth="1"/>
    <col min="1546" max="1546" width="10.85546875" customWidth="1"/>
    <col min="1547" max="1547" width="9.85546875" customWidth="1"/>
    <col min="1548" max="1548" width="10" customWidth="1"/>
    <col min="1549" max="1549" width="11.140625" customWidth="1"/>
    <col min="1550" max="1550" width="13.85546875" customWidth="1"/>
    <col min="1551" max="1551" width="13.5703125" customWidth="1"/>
    <col min="1552" max="1552" width="13.28515625" customWidth="1"/>
    <col min="1553" max="1553" width="12.5703125" customWidth="1"/>
    <col min="1554" max="1554" width="10" customWidth="1"/>
    <col min="1555" max="1555" width="15.140625" customWidth="1"/>
    <col min="1556" max="1556" width="17.85546875" customWidth="1"/>
    <col min="1793" max="1793" width="8.140625" customWidth="1"/>
    <col min="1794" max="1794" width="22" customWidth="1"/>
    <col min="1795" max="1795" width="16.28515625" customWidth="1"/>
    <col min="1796" max="1796" width="9.7109375" customWidth="1"/>
    <col min="1797" max="1797" width="7.85546875" customWidth="1"/>
    <col min="1798" max="1798" width="9.140625" customWidth="1"/>
    <col min="1799" max="1800" width="10.42578125" customWidth="1"/>
    <col min="1801" max="1801" width="10.28515625" customWidth="1"/>
    <col min="1802" max="1802" width="10.85546875" customWidth="1"/>
    <col min="1803" max="1803" width="9.85546875" customWidth="1"/>
    <col min="1804" max="1804" width="10" customWidth="1"/>
    <col min="1805" max="1805" width="11.140625" customWidth="1"/>
    <col min="1806" max="1806" width="13.85546875" customWidth="1"/>
    <col min="1807" max="1807" width="13.5703125" customWidth="1"/>
    <col min="1808" max="1808" width="13.28515625" customWidth="1"/>
    <col min="1809" max="1809" width="12.5703125" customWidth="1"/>
    <col min="1810" max="1810" width="10" customWidth="1"/>
    <col min="1811" max="1811" width="15.140625" customWidth="1"/>
    <col min="1812" max="1812" width="17.85546875" customWidth="1"/>
    <col min="2049" max="2049" width="8.140625" customWidth="1"/>
    <col min="2050" max="2050" width="22" customWidth="1"/>
    <col min="2051" max="2051" width="16.28515625" customWidth="1"/>
    <col min="2052" max="2052" width="9.7109375" customWidth="1"/>
    <col min="2053" max="2053" width="7.85546875" customWidth="1"/>
    <col min="2054" max="2054" width="9.140625" customWidth="1"/>
    <col min="2055" max="2056" width="10.42578125" customWidth="1"/>
    <col min="2057" max="2057" width="10.28515625" customWidth="1"/>
    <col min="2058" max="2058" width="10.85546875" customWidth="1"/>
    <col min="2059" max="2059" width="9.85546875" customWidth="1"/>
    <col min="2060" max="2060" width="10" customWidth="1"/>
    <col min="2061" max="2061" width="11.140625" customWidth="1"/>
    <col min="2062" max="2062" width="13.85546875" customWidth="1"/>
    <col min="2063" max="2063" width="13.5703125" customWidth="1"/>
    <col min="2064" max="2064" width="13.28515625" customWidth="1"/>
    <col min="2065" max="2065" width="12.5703125" customWidth="1"/>
    <col min="2066" max="2066" width="10" customWidth="1"/>
    <col min="2067" max="2067" width="15.140625" customWidth="1"/>
    <col min="2068" max="2068" width="17.85546875" customWidth="1"/>
    <col min="2305" max="2305" width="8.140625" customWidth="1"/>
    <col min="2306" max="2306" width="22" customWidth="1"/>
    <col min="2307" max="2307" width="16.28515625" customWidth="1"/>
    <col min="2308" max="2308" width="9.7109375" customWidth="1"/>
    <col min="2309" max="2309" width="7.85546875" customWidth="1"/>
    <col min="2310" max="2310" width="9.140625" customWidth="1"/>
    <col min="2311" max="2312" width="10.42578125" customWidth="1"/>
    <col min="2313" max="2313" width="10.28515625" customWidth="1"/>
    <col min="2314" max="2314" width="10.85546875" customWidth="1"/>
    <col min="2315" max="2315" width="9.85546875" customWidth="1"/>
    <col min="2316" max="2316" width="10" customWidth="1"/>
    <col min="2317" max="2317" width="11.140625" customWidth="1"/>
    <col min="2318" max="2318" width="13.85546875" customWidth="1"/>
    <col min="2319" max="2319" width="13.5703125" customWidth="1"/>
    <col min="2320" max="2320" width="13.28515625" customWidth="1"/>
    <col min="2321" max="2321" width="12.5703125" customWidth="1"/>
    <col min="2322" max="2322" width="10" customWidth="1"/>
    <col min="2323" max="2323" width="15.140625" customWidth="1"/>
    <col min="2324" max="2324" width="17.85546875" customWidth="1"/>
    <col min="2561" max="2561" width="8.140625" customWidth="1"/>
    <col min="2562" max="2562" width="22" customWidth="1"/>
    <col min="2563" max="2563" width="16.28515625" customWidth="1"/>
    <col min="2564" max="2564" width="9.7109375" customWidth="1"/>
    <col min="2565" max="2565" width="7.85546875" customWidth="1"/>
    <col min="2566" max="2566" width="9.140625" customWidth="1"/>
    <col min="2567" max="2568" width="10.42578125" customWidth="1"/>
    <col min="2569" max="2569" width="10.28515625" customWidth="1"/>
    <col min="2570" max="2570" width="10.85546875" customWidth="1"/>
    <col min="2571" max="2571" width="9.85546875" customWidth="1"/>
    <col min="2572" max="2572" width="10" customWidth="1"/>
    <col min="2573" max="2573" width="11.140625" customWidth="1"/>
    <col min="2574" max="2574" width="13.85546875" customWidth="1"/>
    <col min="2575" max="2575" width="13.5703125" customWidth="1"/>
    <col min="2576" max="2576" width="13.28515625" customWidth="1"/>
    <col min="2577" max="2577" width="12.5703125" customWidth="1"/>
    <col min="2578" max="2578" width="10" customWidth="1"/>
    <col min="2579" max="2579" width="15.140625" customWidth="1"/>
    <col min="2580" max="2580" width="17.85546875" customWidth="1"/>
    <col min="2817" max="2817" width="8.140625" customWidth="1"/>
    <col min="2818" max="2818" width="22" customWidth="1"/>
    <col min="2819" max="2819" width="16.28515625" customWidth="1"/>
    <col min="2820" max="2820" width="9.7109375" customWidth="1"/>
    <col min="2821" max="2821" width="7.85546875" customWidth="1"/>
    <col min="2822" max="2822" width="9.140625" customWidth="1"/>
    <col min="2823" max="2824" width="10.42578125" customWidth="1"/>
    <col min="2825" max="2825" width="10.28515625" customWidth="1"/>
    <col min="2826" max="2826" width="10.85546875" customWidth="1"/>
    <col min="2827" max="2827" width="9.85546875" customWidth="1"/>
    <col min="2828" max="2828" width="10" customWidth="1"/>
    <col min="2829" max="2829" width="11.140625" customWidth="1"/>
    <col min="2830" max="2830" width="13.85546875" customWidth="1"/>
    <col min="2831" max="2831" width="13.5703125" customWidth="1"/>
    <col min="2832" max="2832" width="13.28515625" customWidth="1"/>
    <col min="2833" max="2833" width="12.5703125" customWidth="1"/>
    <col min="2834" max="2834" width="10" customWidth="1"/>
    <col min="2835" max="2835" width="15.140625" customWidth="1"/>
    <col min="2836" max="2836" width="17.85546875" customWidth="1"/>
    <col min="3073" max="3073" width="8.140625" customWidth="1"/>
    <col min="3074" max="3074" width="22" customWidth="1"/>
    <col min="3075" max="3075" width="16.28515625" customWidth="1"/>
    <col min="3076" max="3076" width="9.7109375" customWidth="1"/>
    <col min="3077" max="3077" width="7.85546875" customWidth="1"/>
    <col min="3078" max="3078" width="9.140625" customWidth="1"/>
    <col min="3079" max="3080" width="10.42578125" customWidth="1"/>
    <col min="3081" max="3081" width="10.28515625" customWidth="1"/>
    <col min="3082" max="3082" width="10.85546875" customWidth="1"/>
    <col min="3083" max="3083" width="9.85546875" customWidth="1"/>
    <col min="3084" max="3084" width="10" customWidth="1"/>
    <col min="3085" max="3085" width="11.140625" customWidth="1"/>
    <col min="3086" max="3086" width="13.85546875" customWidth="1"/>
    <col min="3087" max="3087" width="13.5703125" customWidth="1"/>
    <col min="3088" max="3088" width="13.28515625" customWidth="1"/>
    <col min="3089" max="3089" width="12.5703125" customWidth="1"/>
    <col min="3090" max="3090" width="10" customWidth="1"/>
    <col min="3091" max="3091" width="15.140625" customWidth="1"/>
    <col min="3092" max="3092" width="17.85546875" customWidth="1"/>
    <col min="3329" max="3329" width="8.140625" customWidth="1"/>
    <col min="3330" max="3330" width="22" customWidth="1"/>
    <col min="3331" max="3331" width="16.28515625" customWidth="1"/>
    <col min="3332" max="3332" width="9.7109375" customWidth="1"/>
    <col min="3333" max="3333" width="7.85546875" customWidth="1"/>
    <col min="3334" max="3334" width="9.140625" customWidth="1"/>
    <col min="3335" max="3336" width="10.42578125" customWidth="1"/>
    <col min="3337" max="3337" width="10.28515625" customWidth="1"/>
    <col min="3338" max="3338" width="10.85546875" customWidth="1"/>
    <col min="3339" max="3339" width="9.85546875" customWidth="1"/>
    <col min="3340" max="3340" width="10" customWidth="1"/>
    <col min="3341" max="3341" width="11.140625" customWidth="1"/>
    <col min="3342" max="3342" width="13.85546875" customWidth="1"/>
    <col min="3343" max="3343" width="13.5703125" customWidth="1"/>
    <col min="3344" max="3344" width="13.28515625" customWidth="1"/>
    <col min="3345" max="3345" width="12.5703125" customWidth="1"/>
    <col min="3346" max="3346" width="10" customWidth="1"/>
    <col min="3347" max="3347" width="15.140625" customWidth="1"/>
    <col min="3348" max="3348" width="17.85546875" customWidth="1"/>
    <col min="3585" max="3585" width="8.140625" customWidth="1"/>
    <col min="3586" max="3586" width="22" customWidth="1"/>
    <col min="3587" max="3587" width="16.28515625" customWidth="1"/>
    <col min="3588" max="3588" width="9.7109375" customWidth="1"/>
    <col min="3589" max="3589" width="7.85546875" customWidth="1"/>
    <col min="3590" max="3590" width="9.140625" customWidth="1"/>
    <col min="3591" max="3592" width="10.42578125" customWidth="1"/>
    <col min="3593" max="3593" width="10.28515625" customWidth="1"/>
    <col min="3594" max="3594" width="10.85546875" customWidth="1"/>
    <col min="3595" max="3595" width="9.85546875" customWidth="1"/>
    <col min="3596" max="3596" width="10" customWidth="1"/>
    <col min="3597" max="3597" width="11.140625" customWidth="1"/>
    <col min="3598" max="3598" width="13.85546875" customWidth="1"/>
    <col min="3599" max="3599" width="13.5703125" customWidth="1"/>
    <col min="3600" max="3600" width="13.28515625" customWidth="1"/>
    <col min="3601" max="3601" width="12.5703125" customWidth="1"/>
    <col min="3602" max="3602" width="10" customWidth="1"/>
    <col min="3603" max="3603" width="15.140625" customWidth="1"/>
    <col min="3604" max="3604" width="17.85546875" customWidth="1"/>
    <col min="3841" max="3841" width="8.140625" customWidth="1"/>
    <col min="3842" max="3842" width="22" customWidth="1"/>
    <col min="3843" max="3843" width="16.28515625" customWidth="1"/>
    <col min="3844" max="3844" width="9.7109375" customWidth="1"/>
    <col min="3845" max="3845" width="7.85546875" customWidth="1"/>
    <col min="3846" max="3846" width="9.140625" customWidth="1"/>
    <col min="3847" max="3848" width="10.42578125" customWidth="1"/>
    <col min="3849" max="3849" width="10.28515625" customWidth="1"/>
    <col min="3850" max="3850" width="10.85546875" customWidth="1"/>
    <col min="3851" max="3851" width="9.85546875" customWidth="1"/>
    <col min="3852" max="3852" width="10" customWidth="1"/>
    <col min="3853" max="3853" width="11.140625" customWidth="1"/>
    <col min="3854" max="3854" width="13.85546875" customWidth="1"/>
    <col min="3855" max="3855" width="13.5703125" customWidth="1"/>
    <col min="3856" max="3856" width="13.28515625" customWidth="1"/>
    <col min="3857" max="3857" width="12.5703125" customWidth="1"/>
    <col min="3858" max="3858" width="10" customWidth="1"/>
    <col min="3859" max="3859" width="15.140625" customWidth="1"/>
    <col min="3860" max="3860" width="17.85546875" customWidth="1"/>
    <col min="4097" max="4097" width="8.140625" customWidth="1"/>
    <col min="4098" max="4098" width="22" customWidth="1"/>
    <col min="4099" max="4099" width="16.28515625" customWidth="1"/>
    <col min="4100" max="4100" width="9.7109375" customWidth="1"/>
    <col min="4101" max="4101" width="7.85546875" customWidth="1"/>
    <col min="4102" max="4102" width="9.140625" customWidth="1"/>
    <col min="4103" max="4104" width="10.42578125" customWidth="1"/>
    <col min="4105" max="4105" width="10.28515625" customWidth="1"/>
    <col min="4106" max="4106" width="10.85546875" customWidth="1"/>
    <col min="4107" max="4107" width="9.85546875" customWidth="1"/>
    <col min="4108" max="4108" width="10" customWidth="1"/>
    <col min="4109" max="4109" width="11.140625" customWidth="1"/>
    <col min="4110" max="4110" width="13.85546875" customWidth="1"/>
    <col min="4111" max="4111" width="13.5703125" customWidth="1"/>
    <col min="4112" max="4112" width="13.28515625" customWidth="1"/>
    <col min="4113" max="4113" width="12.5703125" customWidth="1"/>
    <col min="4114" max="4114" width="10" customWidth="1"/>
    <col min="4115" max="4115" width="15.140625" customWidth="1"/>
    <col min="4116" max="4116" width="17.85546875" customWidth="1"/>
    <col min="4353" max="4353" width="8.140625" customWidth="1"/>
    <col min="4354" max="4354" width="22" customWidth="1"/>
    <col min="4355" max="4355" width="16.28515625" customWidth="1"/>
    <col min="4356" max="4356" width="9.7109375" customWidth="1"/>
    <col min="4357" max="4357" width="7.85546875" customWidth="1"/>
    <col min="4358" max="4358" width="9.140625" customWidth="1"/>
    <col min="4359" max="4360" width="10.42578125" customWidth="1"/>
    <col min="4361" max="4361" width="10.28515625" customWidth="1"/>
    <col min="4362" max="4362" width="10.85546875" customWidth="1"/>
    <col min="4363" max="4363" width="9.85546875" customWidth="1"/>
    <col min="4364" max="4364" width="10" customWidth="1"/>
    <col min="4365" max="4365" width="11.140625" customWidth="1"/>
    <col min="4366" max="4366" width="13.85546875" customWidth="1"/>
    <col min="4367" max="4367" width="13.5703125" customWidth="1"/>
    <col min="4368" max="4368" width="13.28515625" customWidth="1"/>
    <col min="4369" max="4369" width="12.5703125" customWidth="1"/>
    <col min="4370" max="4370" width="10" customWidth="1"/>
    <col min="4371" max="4371" width="15.140625" customWidth="1"/>
    <col min="4372" max="4372" width="17.85546875" customWidth="1"/>
    <col min="4609" max="4609" width="8.140625" customWidth="1"/>
    <col min="4610" max="4610" width="22" customWidth="1"/>
    <col min="4611" max="4611" width="16.28515625" customWidth="1"/>
    <col min="4612" max="4612" width="9.7109375" customWidth="1"/>
    <col min="4613" max="4613" width="7.85546875" customWidth="1"/>
    <col min="4614" max="4614" width="9.140625" customWidth="1"/>
    <col min="4615" max="4616" width="10.42578125" customWidth="1"/>
    <col min="4617" max="4617" width="10.28515625" customWidth="1"/>
    <col min="4618" max="4618" width="10.85546875" customWidth="1"/>
    <col min="4619" max="4619" width="9.85546875" customWidth="1"/>
    <col min="4620" max="4620" width="10" customWidth="1"/>
    <col min="4621" max="4621" width="11.140625" customWidth="1"/>
    <col min="4622" max="4622" width="13.85546875" customWidth="1"/>
    <col min="4623" max="4623" width="13.5703125" customWidth="1"/>
    <col min="4624" max="4624" width="13.28515625" customWidth="1"/>
    <col min="4625" max="4625" width="12.5703125" customWidth="1"/>
    <col min="4626" max="4626" width="10" customWidth="1"/>
    <col min="4627" max="4627" width="15.140625" customWidth="1"/>
    <col min="4628" max="4628" width="17.85546875" customWidth="1"/>
    <col min="4865" max="4865" width="8.140625" customWidth="1"/>
    <col min="4866" max="4866" width="22" customWidth="1"/>
    <col min="4867" max="4867" width="16.28515625" customWidth="1"/>
    <col min="4868" max="4868" width="9.7109375" customWidth="1"/>
    <col min="4869" max="4869" width="7.85546875" customWidth="1"/>
    <col min="4870" max="4870" width="9.140625" customWidth="1"/>
    <col min="4871" max="4872" width="10.42578125" customWidth="1"/>
    <col min="4873" max="4873" width="10.28515625" customWidth="1"/>
    <col min="4874" max="4874" width="10.85546875" customWidth="1"/>
    <col min="4875" max="4875" width="9.85546875" customWidth="1"/>
    <col min="4876" max="4876" width="10" customWidth="1"/>
    <col min="4877" max="4877" width="11.140625" customWidth="1"/>
    <col min="4878" max="4878" width="13.85546875" customWidth="1"/>
    <col min="4879" max="4879" width="13.5703125" customWidth="1"/>
    <col min="4880" max="4880" width="13.28515625" customWidth="1"/>
    <col min="4881" max="4881" width="12.5703125" customWidth="1"/>
    <col min="4882" max="4882" width="10" customWidth="1"/>
    <col min="4883" max="4883" width="15.140625" customWidth="1"/>
    <col min="4884" max="4884" width="17.85546875" customWidth="1"/>
    <col min="5121" max="5121" width="8.140625" customWidth="1"/>
    <col min="5122" max="5122" width="22" customWidth="1"/>
    <col min="5123" max="5123" width="16.28515625" customWidth="1"/>
    <col min="5124" max="5124" width="9.7109375" customWidth="1"/>
    <col min="5125" max="5125" width="7.85546875" customWidth="1"/>
    <col min="5126" max="5126" width="9.140625" customWidth="1"/>
    <col min="5127" max="5128" width="10.42578125" customWidth="1"/>
    <col min="5129" max="5129" width="10.28515625" customWidth="1"/>
    <col min="5130" max="5130" width="10.85546875" customWidth="1"/>
    <col min="5131" max="5131" width="9.85546875" customWidth="1"/>
    <col min="5132" max="5132" width="10" customWidth="1"/>
    <col min="5133" max="5133" width="11.140625" customWidth="1"/>
    <col min="5134" max="5134" width="13.85546875" customWidth="1"/>
    <col min="5135" max="5135" width="13.5703125" customWidth="1"/>
    <col min="5136" max="5136" width="13.28515625" customWidth="1"/>
    <col min="5137" max="5137" width="12.5703125" customWidth="1"/>
    <col min="5138" max="5138" width="10" customWidth="1"/>
    <col min="5139" max="5139" width="15.140625" customWidth="1"/>
    <col min="5140" max="5140" width="17.85546875" customWidth="1"/>
    <col min="5377" max="5377" width="8.140625" customWidth="1"/>
    <col min="5378" max="5378" width="22" customWidth="1"/>
    <col min="5379" max="5379" width="16.28515625" customWidth="1"/>
    <col min="5380" max="5380" width="9.7109375" customWidth="1"/>
    <col min="5381" max="5381" width="7.85546875" customWidth="1"/>
    <col min="5382" max="5382" width="9.140625" customWidth="1"/>
    <col min="5383" max="5384" width="10.42578125" customWidth="1"/>
    <col min="5385" max="5385" width="10.28515625" customWidth="1"/>
    <col min="5386" max="5386" width="10.85546875" customWidth="1"/>
    <col min="5387" max="5387" width="9.85546875" customWidth="1"/>
    <col min="5388" max="5388" width="10" customWidth="1"/>
    <col min="5389" max="5389" width="11.140625" customWidth="1"/>
    <col min="5390" max="5390" width="13.85546875" customWidth="1"/>
    <col min="5391" max="5391" width="13.5703125" customWidth="1"/>
    <col min="5392" max="5392" width="13.28515625" customWidth="1"/>
    <col min="5393" max="5393" width="12.5703125" customWidth="1"/>
    <col min="5394" max="5394" width="10" customWidth="1"/>
    <col min="5395" max="5395" width="15.140625" customWidth="1"/>
    <col min="5396" max="5396" width="17.85546875" customWidth="1"/>
    <col min="5633" max="5633" width="8.140625" customWidth="1"/>
    <col min="5634" max="5634" width="22" customWidth="1"/>
    <col min="5635" max="5635" width="16.28515625" customWidth="1"/>
    <col min="5636" max="5636" width="9.7109375" customWidth="1"/>
    <col min="5637" max="5637" width="7.85546875" customWidth="1"/>
    <col min="5638" max="5638" width="9.140625" customWidth="1"/>
    <col min="5639" max="5640" width="10.42578125" customWidth="1"/>
    <col min="5641" max="5641" width="10.28515625" customWidth="1"/>
    <col min="5642" max="5642" width="10.85546875" customWidth="1"/>
    <col min="5643" max="5643" width="9.85546875" customWidth="1"/>
    <col min="5644" max="5644" width="10" customWidth="1"/>
    <col min="5645" max="5645" width="11.140625" customWidth="1"/>
    <col min="5646" max="5646" width="13.85546875" customWidth="1"/>
    <col min="5647" max="5647" width="13.5703125" customWidth="1"/>
    <col min="5648" max="5648" width="13.28515625" customWidth="1"/>
    <col min="5649" max="5649" width="12.5703125" customWidth="1"/>
    <col min="5650" max="5650" width="10" customWidth="1"/>
    <col min="5651" max="5651" width="15.140625" customWidth="1"/>
    <col min="5652" max="5652" width="17.85546875" customWidth="1"/>
    <col min="5889" max="5889" width="8.140625" customWidth="1"/>
    <col min="5890" max="5890" width="22" customWidth="1"/>
    <col min="5891" max="5891" width="16.28515625" customWidth="1"/>
    <col min="5892" max="5892" width="9.7109375" customWidth="1"/>
    <col min="5893" max="5893" width="7.85546875" customWidth="1"/>
    <col min="5894" max="5894" width="9.140625" customWidth="1"/>
    <col min="5895" max="5896" width="10.42578125" customWidth="1"/>
    <col min="5897" max="5897" width="10.28515625" customWidth="1"/>
    <col min="5898" max="5898" width="10.85546875" customWidth="1"/>
    <col min="5899" max="5899" width="9.85546875" customWidth="1"/>
    <col min="5900" max="5900" width="10" customWidth="1"/>
    <col min="5901" max="5901" width="11.140625" customWidth="1"/>
    <col min="5902" max="5902" width="13.85546875" customWidth="1"/>
    <col min="5903" max="5903" width="13.5703125" customWidth="1"/>
    <col min="5904" max="5904" width="13.28515625" customWidth="1"/>
    <col min="5905" max="5905" width="12.5703125" customWidth="1"/>
    <col min="5906" max="5906" width="10" customWidth="1"/>
    <col min="5907" max="5907" width="15.140625" customWidth="1"/>
    <col min="5908" max="5908" width="17.85546875" customWidth="1"/>
    <col min="6145" max="6145" width="8.140625" customWidth="1"/>
    <col min="6146" max="6146" width="22" customWidth="1"/>
    <col min="6147" max="6147" width="16.28515625" customWidth="1"/>
    <col min="6148" max="6148" width="9.7109375" customWidth="1"/>
    <col min="6149" max="6149" width="7.85546875" customWidth="1"/>
    <col min="6150" max="6150" width="9.140625" customWidth="1"/>
    <col min="6151" max="6152" width="10.42578125" customWidth="1"/>
    <col min="6153" max="6153" width="10.28515625" customWidth="1"/>
    <col min="6154" max="6154" width="10.85546875" customWidth="1"/>
    <col min="6155" max="6155" width="9.85546875" customWidth="1"/>
    <col min="6156" max="6156" width="10" customWidth="1"/>
    <col min="6157" max="6157" width="11.140625" customWidth="1"/>
    <col min="6158" max="6158" width="13.85546875" customWidth="1"/>
    <col min="6159" max="6159" width="13.5703125" customWidth="1"/>
    <col min="6160" max="6160" width="13.28515625" customWidth="1"/>
    <col min="6161" max="6161" width="12.5703125" customWidth="1"/>
    <col min="6162" max="6162" width="10" customWidth="1"/>
    <col min="6163" max="6163" width="15.140625" customWidth="1"/>
    <col min="6164" max="6164" width="17.85546875" customWidth="1"/>
    <col min="6401" max="6401" width="8.140625" customWidth="1"/>
    <col min="6402" max="6402" width="22" customWidth="1"/>
    <col min="6403" max="6403" width="16.28515625" customWidth="1"/>
    <col min="6404" max="6404" width="9.7109375" customWidth="1"/>
    <col min="6405" max="6405" width="7.85546875" customWidth="1"/>
    <col min="6406" max="6406" width="9.140625" customWidth="1"/>
    <col min="6407" max="6408" width="10.42578125" customWidth="1"/>
    <col min="6409" max="6409" width="10.28515625" customWidth="1"/>
    <col min="6410" max="6410" width="10.85546875" customWidth="1"/>
    <col min="6411" max="6411" width="9.85546875" customWidth="1"/>
    <col min="6412" max="6412" width="10" customWidth="1"/>
    <col min="6413" max="6413" width="11.140625" customWidth="1"/>
    <col min="6414" max="6414" width="13.85546875" customWidth="1"/>
    <col min="6415" max="6415" width="13.5703125" customWidth="1"/>
    <col min="6416" max="6416" width="13.28515625" customWidth="1"/>
    <col min="6417" max="6417" width="12.5703125" customWidth="1"/>
    <col min="6418" max="6418" width="10" customWidth="1"/>
    <col min="6419" max="6419" width="15.140625" customWidth="1"/>
    <col min="6420" max="6420" width="17.85546875" customWidth="1"/>
    <col min="6657" max="6657" width="8.140625" customWidth="1"/>
    <col min="6658" max="6658" width="22" customWidth="1"/>
    <col min="6659" max="6659" width="16.28515625" customWidth="1"/>
    <col min="6660" max="6660" width="9.7109375" customWidth="1"/>
    <col min="6661" max="6661" width="7.85546875" customWidth="1"/>
    <col min="6662" max="6662" width="9.140625" customWidth="1"/>
    <col min="6663" max="6664" width="10.42578125" customWidth="1"/>
    <col min="6665" max="6665" width="10.28515625" customWidth="1"/>
    <col min="6666" max="6666" width="10.85546875" customWidth="1"/>
    <col min="6667" max="6667" width="9.85546875" customWidth="1"/>
    <col min="6668" max="6668" width="10" customWidth="1"/>
    <col min="6669" max="6669" width="11.140625" customWidth="1"/>
    <col min="6670" max="6670" width="13.85546875" customWidth="1"/>
    <col min="6671" max="6671" width="13.5703125" customWidth="1"/>
    <col min="6672" max="6672" width="13.28515625" customWidth="1"/>
    <col min="6673" max="6673" width="12.5703125" customWidth="1"/>
    <col min="6674" max="6674" width="10" customWidth="1"/>
    <col min="6675" max="6675" width="15.140625" customWidth="1"/>
    <col min="6676" max="6676" width="17.85546875" customWidth="1"/>
    <col min="6913" max="6913" width="8.140625" customWidth="1"/>
    <col min="6914" max="6914" width="22" customWidth="1"/>
    <col min="6915" max="6915" width="16.28515625" customWidth="1"/>
    <col min="6916" max="6916" width="9.7109375" customWidth="1"/>
    <col min="6917" max="6917" width="7.85546875" customWidth="1"/>
    <col min="6918" max="6918" width="9.140625" customWidth="1"/>
    <col min="6919" max="6920" width="10.42578125" customWidth="1"/>
    <col min="6921" max="6921" width="10.28515625" customWidth="1"/>
    <col min="6922" max="6922" width="10.85546875" customWidth="1"/>
    <col min="6923" max="6923" width="9.85546875" customWidth="1"/>
    <col min="6924" max="6924" width="10" customWidth="1"/>
    <col min="6925" max="6925" width="11.140625" customWidth="1"/>
    <col min="6926" max="6926" width="13.85546875" customWidth="1"/>
    <col min="6927" max="6927" width="13.5703125" customWidth="1"/>
    <col min="6928" max="6928" width="13.28515625" customWidth="1"/>
    <col min="6929" max="6929" width="12.5703125" customWidth="1"/>
    <col min="6930" max="6930" width="10" customWidth="1"/>
    <col min="6931" max="6931" width="15.140625" customWidth="1"/>
    <col min="6932" max="6932" width="17.85546875" customWidth="1"/>
    <col min="7169" max="7169" width="8.140625" customWidth="1"/>
    <col min="7170" max="7170" width="22" customWidth="1"/>
    <col min="7171" max="7171" width="16.28515625" customWidth="1"/>
    <col min="7172" max="7172" width="9.7109375" customWidth="1"/>
    <col min="7173" max="7173" width="7.85546875" customWidth="1"/>
    <col min="7174" max="7174" width="9.140625" customWidth="1"/>
    <col min="7175" max="7176" width="10.42578125" customWidth="1"/>
    <col min="7177" max="7177" width="10.28515625" customWidth="1"/>
    <col min="7178" max="7178" width="10.85546875" customWidth="1"/>
    <col min="7179" max="7179" width="9.85546875" customWidth="1"/>
    <col min="7180" max="7180" width="10" customWidth="1"/>
    <col min="7181" max="7181" width="11.140625" customWidth="1"/>
    <col min="7182" max="7182" width="13.85546875" customWidth="1"/>
    <col min="7183" max="7183" width="13.5703125" customWidth="1"/>
    <col min="7184" max="7184" width="13.28515625" customWidth="1"/>
    <col min="7185" max="7185" width="12.5703125" customWidth="1"/>
    <col min="7186" max="7186" width="10" customWidth="1"/>
    <col min="7187" max="7187" width="15.140625" customWidth="1"/>
    <col min="7188" max="7188" width="17.85546875" customWidth="1"/>
    <col min="7425" max="7425" width="8.140625" customWidth="1"/>
    <col min="7426" max="7426" width="22" customWidth="1"/>
    <col min="7427" max="7427" width="16.28515625" customWidth="1"/>
    <col min="7428" max="7428" width="9.7109375" customWidth="1"/>
    <col min="7429" max="7429" width="7.85546875" customWidth="1"/>
    <col min="7430" max="7430" width="9.140625" customWidth="1"/>
    <col min="7431" max="7432" width="10.42578125" customWidth="1"/>
    <col min="7433" max="7433" width="10.28515625" customWidth="1"/>
    <col min="7434" max="7434" width="10.85546875" customWidth="1"/>
    <col min="7435" max="7435" width="9.85546875" customWidth="1"/>
    <col min="7436" max="7436" width="10" customWidth="1"/>
    <col min="7437" max="7437" width="11.140625" customWidth="1"/>
    <col min="7438" max="7438" width="13.85546875" customWidth="1"/>
    <col min="7439" max="7439" width="13.5703125" customWidth="1"/>
    <col min="7440" max="7440" width="13.28515625" customWidth="1"/>
    <col min="7441" max="7441" width="12.5703125" customWidth="1"/>
    <col min="7442" max="7442" width="10" customWidth="1"/>
    <col min="7443" max="7443" width="15.140625" customWidth="1"/>
    <col min="7444" max="7444" width="17.85546875" customWidth="1"/>
    <col min="7681" max="7681" width="8.140625" customWidth="1"/>
    <col min="7682" max="7682" width="22" customWidth="1"/>
    <col min="7683" max="7683" width="16.28515625" customWidth="1"/>
    <col min="7684" max="7684" width="9.7109375" customWidth="1"/>
    <col min="7685" max="7685" width="7.85546875" customWidth="1"/>
    <col min="7686" max="7686" width="9.140625" customWidth="1"/>
    <col min="7687" max="7688" width="10.42578125" customWidth="1"/>
    <col min="7689" max="7689" width="10.28515625" customWidth="1"/>
    <col min="7690" max="7690" width="10.85546875" customWidth="1"/>
    <col min="7691" max="7691" width="9.85546875" customWidth="1"/>
    <col min="7692" max="7692" width="10" customWidth="1"/>
    <col min="7693" max="7693" width="11.140625" customWidth="1"/>
    <col min="7694" max="7694" width="13.85546875" customWidth="1"/>
    <col min="7695" max="7695" width="13.5703125" customWidth="1"/>
    <col min="7696" max="7696" width="13.28515625" customWidth="1"/>
    <col min="7697" max="7697" width="12.5703125" customWidth="1"/>
    <col min="7698" max="7698" width="10" customWidth="1"/>
    <col min="7699" max="7699" width="15.140625" customWidth="1"/>
    <col min="7700" max="7700" width="17.85546875" customWidth="1"/>
    <col min="7937" max="7937" width="8.140625" customWidth="1"/>
    <col min="7938" max="7938" width="22" customWidth="1"/>
    <col min="7939" max="7939" width="16.28515625" customWidth="1"/>
    <col min="7940" max="7940" width="9.7109375" customWidth="1"/>
    <col min="7941" max="7941" width="7.85546875" customWidth="1"/>
    <col min="7942" max="7942" width="9.140625" customWidth="1"/>
    <col min="7943" max="7944" width="10.42578125" customWidth="1"/>
    <col min="7945" max="7945" width="10.28515625" customWidth="1"/>
    <col min="7946" max="7946" width="10.85546875" customWidth="1"/>
    <col min="7947" max="7947" width="9.85546875" customWidth="1"/>
    <col min="7948" max="7948" width="10" customWidth="1"/>
    <col min="7949" max="7949" width="11.140625" customWidth="1"/>
    <col min="7950" max="7950" width="13.85546875" customWidth="1"/>
    <col min="7951" max="7951" width="13.5703125" customWidth="1"/>
    <col min="7952" max="7952" width="13.28515625" customWidth="1"/>
    <col min="7953" max="7953" width="12.5703125" customWidth="1"/>
    <col min="7954" max="7954" width="10" customWidth="1"/>
    <col min="7955" max="7955" width="15.140625" customWidth="1"/>
    <col min="7956" max="7956" width="17.85546875" customWidth="1"/>
    <col min="8193" max="8193" width="8.140625" customWidth="1"/>
    <col min="8194" max="8194" width="22" customWidth="1"/>
    <col min="8195" max="8195" width="16.28515625" customWidth="1"/>
    <col min="8196" max="8196" width="9.7109375" customWidth="1"/>
    <col min="8197" max="8197" width="7.85546875" customWidth="1"/>
    <col min="8198" max="8198" width="9.140625" customWidth="1"/>
    <col min="8199" max="8200" width="10.42578125" customWidth="1"/>
    <col min="8201" max="8201" width="10.28515625" customWidth="1"/>
    <col min="8202" max="8202" width="10.85546875" customWidth="1"/>
    <col min="8203" max="8203" width="9.85546875" customWidth="1"/>
    <col min="8204" max="8204" width="10" customWidth="1"/>
    <col min="8205" max="8205" width="11.140625" customWidth="1"/>
    <col min="8206" max="8206" width="13.85546875" customWidth="1"/>
    <col min="8207" max="8207" width="13.5703125" customWidth="1"/>
    <col min="8208" max="8208" width="13.28515625" customWidth="1"/>
    <col min="8209" max="8209" width="12.5703125" customWidth="1"/>
    <col min="8210" max="8210" width="10" customWidth="1"/>
    <col min="8211" max="8211" width="15.140625" customWidth="1"/>
    <col min="8212" max="8212" width="17.85546875" customWidth="1"/>
    <col min="8449" max="8449" width="8.140625" customWidth="1"/>
    <col min="8450" max="8450" width="22" customWidth="1"/>
    <col min="8451" max="8451" width="16.28515625" customWidth="1"/>
    <col min="8452" max="8452" width="9.7109375" customWidth="1"/>
    <col min="8453" max="8453" width="7.85546875" customWidth="1"/>
    <col min="8454" max="8454" width="9.140625" customWidth="1"/>
    <col min="8455" max="8456" width="10.42578125" customWidth="1"/>
    <col min="8457" max="8457" width="10.28515625" customWidth="1"/>
    <col min="8458" max="8458" width="10.85546875" customWidth="1"/>
    <col min="8459" max="8459" width="9.85546875" customWidth="1"/>
    <col min="8460" max="8460" width="10" customWidth="1"/>
    <col min="8461" max="8461" width="11.140625" customWidth="1"/>
    <col min="8462" max="8462" width="13.85546875" customWidth="1"/>
    <col min="8463" max="8463" width="13.5703125" customWidth="1"/>
    <col min="8464" max="8464" width="13.28515625" customWidth="1"/>
    <col min="8465" max="8465" width="12.5703125" customWidth="1"/>
    <col min="8466" max="8466" width="10" customWidth="1"/>
    <col min="8467" max="8467" width="15.140625" customWidth="1"/>
    <col min="8468" max="8468" width="17.85546875" customWidth="1"/>
    <col min="8705" max="8705" width="8.140625" customWidth="1"/>
    <col min="8706" max="8706" width="22" customWidth="1"/>
    <col min="8707" max="8707" width="16.28515625" customWidth="1"/>
    <col min="8708" max="8708" width="9.7109375" customWidth="1"/>
    <col min="8709" max="8709" width="7.85546875" customWidth="1"/>
    <col min="8710" max="8710" width="9.140625" customWidth="1"/>
    <col min="8711" max="8712" width="10.42578125" customWidth="1"/>
    <col min="8713" max="8713" width="10.28515625" customWidth="1"/>
    <col min="8714" max="8714" width="10.85546875" customWidth="1"/>
    <col min="8715" max="8715" width="9.85546875" customWidth="1"/>
    <col min="8716" max="8716" width="10" customWidth="1"/>
    <col min="8717" max="8717" width="11.140625" customWidth="1"/>
    <col min="8718" max="8718" width="13.85546875" customWidth="1"/>
    <col min="8719" max="8719" width="13.5703125" customWidth="1"/>
    <col min="8720" max="8720" width="13.28515625" customWidth="1"/>
    <col min="8721" max="8721" width="12.5703125" customWidth="1"/>
    <col min="8722" max="8722" width="10" customWidth="1"/>
    <col min="8723" max="8723" width="15.140625" customWidth="1"/>
    <col min="8724" max="8724" width="17.85546875" customWidth="1"/>
    <col min="8961" max="8961" width="8.140625" customWidth="1"/>
    <col min="8962" max="8962" width="22" customWidth="1"/>
    <col min="8963" max="8963" width="16.28515625" customWidth="1"/>
    <col min="8964" max="8964" width="9.7109375" customWidth="1"/>
    <col min="8965" max="8965" width="7.85546875" customWidth="1"/>
    <col min="8966" max="8966" width="9.140625" customWidth="1"/>
    <col min="8967" max="8968" width="10.42578125" customWidth="1"/>
    <col min="8969" max="8969" width="10.28515625" customWidth="1"/>
    <col min="8970" max="8970" width="10.85546875" customWidth="1"/>
    <col min="8971" max="8971" width="9.85546875" customWidth="1"/>
    <col min="8972" max="8972" width="10" customWidth="1"/>
    <col min="8973" max="8973" width="11.140625" customWidth="1"/>
    <col min="8974" max="8974" width="13.85546875" customWidth="1"/>
    <col min="8975" max="8975" width="13.5703125" customWidth="1"/>
    <col min="8976" max="8976" width="13.28515625" customWidth="1"/>
    <col min="8977" max="8977" width="12.5703125" customWidth="1"/>
    <col min="8978" max="8978" width="10" customWidth="1"/>
    <col min="8979" max="8979" width="15.140625" customWidth="1"/>
    <col min="8980" max="8980" width="17.85546875" customWidth="1"/>
    <col min="9217" max="9217" width="8.140625" customWidth="1"/>
    <col min="9218" max="9218" width="22" customWidth="1"/>
    <col min="9219" max="9219" width="16.28515625" customWidth="1"/>
    <col min="9220" max="9220" width="9.7109375" customWidth="1"/>
    <col min="9221" max="9221" width="7.85546875" customWidth="1"/>
    <col min="9222" max="9222" width="9.140625" customWidth="1"/>
    <col min="9223" max="9224" width="10.42578125" customWidth="1"/>
    <col min="9225" max="9225" width="10.28515625" customWidth="1"/>
    <col min="9226" max="9226" width="10.85546875" customWidth="1"/>
    <col min="9227" max="9227" width="9.85546875" customWidth="1"/>
    <col min="9228" max="9228" width="10" customWidth="1"/>
    <col min="9229" max="9229" width="11.140625" customWidth="1"/>
    <col min="9230" max="9230" width="13.85546875" customWidth="1"/>
    <col min="9231" max="9231" width="13.5703125" customWidth="1"/>
    <col min="9232" max="9232" width="13.28515625" customWidth="1"/>
    <col min="9233" max="9233" width="12.5703125" customWidth="1"/>
    <col min="9234" max="9234" width="10" customWidth="1"/>
    <col min="9235" max="9235" width="15.140625" customWidth="1"/>
    <col min="9236" max="9236" width="17.85546875" customWidth="1"/>
    <col min="9473" max="9473" width="8.140625" customWidth="1"/>
    <col min="9474" max="9474" width="22" customWidth="1"/>
    <col min="9475" max="9475" width="16.28515625" customWidth="1"/>
    <col min="9476" max="9476" width="9.7109375" customWidth="1"/>
    <col min="9477" max="9477" width="7.85546875" customWidth="1"/>
    <col min="9478" max="9478" width="9.140625" customWidth="1"/>
    <col min="9479" max="9480" width="10.42578125" customWidth="1"/>
    <col min="9481" max="9481" width="10.28515625" customWidth="1"/>
    <col min="9482" max="9482" width="10.85546875" customWidth="1"/>
    <col min="9483" max="9483" width="9.85546875" customWidth="1"/>
    <col min="9484" max="9484" width="10" customWidth="1"/>
    <col min="9485" max="9485" width="11.140625" customWidth="1"/>
    <col min="9486" max="9486" width="13.85546875" customWidth="1"/>
    <col min="9487" max="9487" width="13.5703125" customWidth="1"/>
    <col min="9488" max="9488" width="13.28515625" customWidth="1"/>
    <col min="9489" max="9489" width="12.5703125" customWidth="1"/>
    <col min="9490" max="9490" width="10" customWidth="1"/>
    <col min="9491" max="9491" width="15.140625" customWidth="1"/>
    <col min="9492" max="9492" width="17.85546875" customWidth="1"/>
    <col min="9729" max="9729" width="8.140625" customWidth="1"/>
    <col min="9730" max="9730" width="22" customWidth="1"/>
    <col min="9731" max="9731" width="16.28515625" customWidth="1"/>
    <col min="9732" max="9732" width="9.7109375" customWidth="1"/>
    <col min="9733" max="9733" width="7.85546875" customWidth="1"/>
    <col min="9734" max="9734" width="9.140625" customWidth="1"/>
    <col min="9735" max="9736" width="10.42578125" customWidth="1"/>
    <col min="9737" max="9737" width="10.28515625" customWidth="1"/>
    <col min="9738" max="9738" width="10.85546875" customWidth="1"/>
    <col min="9739" max="9739" width="9.85546875" customWidth="1"/>
    <col min="9740" max="9740" width="10" customWidth="1"/>
    <col min="9741" max="9741" width="11.140625" customWidth="1"/>
    <col min="9742" max="9742" width="13.85546875" customWidth="1"/>
    <col min="9743" max="9743" width="13.5703125" customWidth="1"/>
    <col min="9744" max="9744" width="13.28515625" customWidth="1"/>
    <col min="9745" max="9745" width="12.5703125" customWidth="1"/>
    <col min="9746" max="9746" width="10" customWidth="1"/>
    <col min="9747" max="9747" width="15.140625" customWidth="1"/>
    <col min="9748" max="9748" width="17.85546875" customWidth="1"/>
    <col min="9985" max="9985" width="8.140625" customWidth="1"/>
    <col min="9986" max="9986" width="22" customWidth="1"/>
    <col min="9987" max="9987" width="16.28515625" customWidth="1"/>
    <col min="9988" max="9988" width="9.7109375" customWidth="1"/>
    <col min="9989" max="9989" width="7.85546875" customWidth="1"/>
    <col min="9990" max="9990" width="9.140625" customWidth="1"/>
    <col min="9991" max="9992" width="10.42578125" customWidth="1"/>
    <col min="9993" max="9993" width="10.28515625" customWidth="1"/>
    <col min="9994" max="9994" width="10.85546875" customWidth="1"/>
    <col min="9995" max="9995" width="9.85546875" customWidth="1"/>
    <col min="9996" max="9996" width="10" customWidth="1"/>
    <col min="9997" max="9997" width="11.140625" customWidth="1"/>
    <col min="9998" max="9998" width="13.85546875" customWidth="1"/>
    <col min="9999" max="9999" width="13.5703125" customWidth="1"/>
    <col min="10000" max="10000" width="13.28515625" customWidth="1"/>
    <col min="10001" max="10001" width="12.5703125" customWidth="1"/>
    <col min="10002" max="10002" width="10" customWidth="1"/>
    <col min="10003" max="10003" width="15.140625" customWidth="1"/>
    <col min="10004" max="10004" width="17.85546875" customWidth="1"/>
    <col min="10241" max="10241" width="8.140625" customWidth="1"/>
    <col min="10242" max="10242" width="22" customWidth="1"/>
    <col min="10243" max="10243" width="16.28515625" customWidth="1"/>
    <col min="10244" max="10244" width="9.7109375" customWidth="1"/>
    <col min="10245" max="10245" width="7.85546875" customWidth="1"/>
    <col min="10246" max="10246" width="9.140625" customWidth="1"/>
    <col min="10247" max="10248" width="10.42578125" customWidth="1"/>
    <col min="10249" max="10249" width="10.28515625" customWidth="1"/>
    <col min="10250" max="10250" width="10.85546875" customWidth="1"/>
    <col min="10251" max="10251" width="9.85546875" customWidth="1"/>
    <col min="10252" max="10252" width="10" customWidth="1"/>
    <col min="10253" max="10253" width="11.140625" customWidth="1"/>
    <col min="10254" max="10254" width="13.85546875" customWidth="1"/>
    <col min="10255" max="10255" width="13.5703125" customWidth="1"/>
    <col min="10256" max="10256" width="13.28515625" customWidth="1"/>
    <col min="10257" max="10257" width="12.5703125" customWidth="1"/>
    <col min="10258" max="10258" width="10" customWidth="1"/>
    <col min="10259" max="10259" width="15.140625" customWidth="1"/>
    <col min="10260" max="10260" width="17.85546875" customWidth="1"/>
    <col min="10497" max="10497" width="8.140625" customWidth="1"/>
    <col min="10498" max="10498" width="22" customWidth="1"/>
    <col min="10499" max="10499" width="16.28515625" customWidth="1"/>
    <col min="10500" max="10500" width="9.7109375" customWidth="1"/>
    <col min="10501" max="10501" width="7.85546875" customWidth="1"/>
    <col min="10502" max="10502" width="9.140625" customWidth="1"/>
    <col min="10503" max="10504" width="10.42578125" customWidth="1"/>
    <col min="10505" max="10505" width="10.28515625" customWidth="1"/>
    <col min="10506" max="10506" width="10.85546875" customWidth="1"/>
    <col min="10507" max="10507" width="9.85546875" customWidth="1"/>
    <col min="10508" max="10508" width="10" customWidth="1"/>
    <col min="10509" max="10509" width="11.140625" customWidth="1"/>
    <col min="10510" max="10510" width="13.85546875" customWidth="1"/>
    <col min="10511" max="10511" width="13.5703125" customWidth="1"/>
    <col min="10512" max="10512" width="13.28515625" customWidth="1"/>
    <col min="10513" max="10513" width="12.5703125" customWidth="1"/>
    <col min="10514" max="10514" width="10" customWidth="1"/>
    <col min="10515" max="10515" width="15.140625" customWidth="1"/>
    <col min="10516" max="10516" width="17.85546875" customWidth="1"/>
    <col min="10753" max="10753" width="8.140625" customWidth="1"/>
    <col min="10754" max="10754" width="22" customWidth="1"/>
    <col min="10755" max="10755" width="16.28515625" customWidth="1"/>
    <col min="10756" max="10756" width="9.7109375" customWidth="1"/>
    <col min="10757" max="10757" width="7.85546875" customWidth="1"/>
    <col min="10758" max="10758" width="9.140625" customWidth="1"/>
    <col min="10759" max="10760" width="10.42578125" customWidth="1"/>
    <col min="10761" max="10761" width="10.28515625" customWidth="1"/>
    <col min="10762" max="10762" width="10.85546875" customWidth="1"/>
    <col min="10763" max="10763" width="9.85546875" customWidth="1"/>
    <col min="10764" max="10764" width="10" customWidth="1"/>
    <col min="10765" max="10765" width="11.140625" customWidth="1"/>
    <col min="10766" max="10766" width="13.85546875" customWidth="1"/>
    <col min="10767" max="10767" width="13.5703125" customWidth="1"/>
    <col min="10768" max="10768" width="13.28515625" customWidth="1"/>
    <col min="10769" max="10769" width="12.5703125" customWidth="1"/>
    <col min="10770" max="10770" width="10" customWidth="1"/>
    <col min="10771" max="10771" width="15.140625" customWidth="1"/>
    <col min="10772" max="10772" width="17.85546875" customWidth="1"/>
    <col min="11009" max="11009" width="8.140625" customWidth="1"/>
    <col min="11010" max="11010" width="22" customWidth="1"/>
    <col min="11011" max="11011" width="16.28515625" customWidth="1"/>
    <col min="11012" max="11012" width="9.7109375" customWidth="1"/>
    <col min="11013" max="11013" width="7.85546875" customWidth="1"/>
    <col min="11014" max="11014" width="9.140625" customWidth="1"/>
    <col min="11015" max="11016" width="10.42578125" customWidth="1"/>
    <col min="11017" max="11017" width="10.28515625" customWidth="1"/>
    <col min="11018" max="11018" width="10.85546875" customWidth="1"/>
    <col min="11019" max="11019" width="9.85546875" customWidth="1"/>
    <col min="11020" max="11020" width="10" customWidth="1"/>
    <col min="11021" max="11021" width="11.140625" customWidth="1"/>
    <col min="11022" max="11022" width="13.85546875" customWidth="1"/>
    <col min="11023" max="11023" width="13.5703125" customWidth="1"/>
    <col min="11024" max="11024" width="13.28515625" customWidth="1"/>
    <col min="11025" max="11025" width="12.5703125" customWidth="1"/>
    <col min="11026" max="11026" width="10" customWidth="1"/>
    <col min="11027" max="11027" width="15.140625" customWidth="1"/>
    <col min="11028" max="11028" width="17.85546875" customWidth="1"/>
    <col min="11265" max="11265" width="8.140625" customWidth="1"/>
    <col min="11266" max="11266" width="22" customWidth="1"/>
    <col min="11267" max="11267" width="16.28515625" customWidth="1"/>
    <col min="11268" max="11268" width="9.7109375" customWidth="1"/>
    <col min="11269" max="11269" width="7.85546875" customWidth="1"/>
    <col min="11270" max="11270" width="9.140625" customWidth="1"/>
    <col min="11271" max="11272" width="10.42578125" customWidth="1"/>
    <col min="11273" max="11273" width="10.28515625" customWidth="1"/>
    <col min="11274" max="11274" width="10.85546875" customWidth="1"/>
    <col min="11275" max="11275" width="9.85546875" customWidth="1"/>
    <col min="11276" max="11276" width="10" customWidth="1"/>
    <col min="11277" max="11277" width="11.140625" customWidth="1"/>
    <col min="11278" max="11278" width="13.85546875" customWidth="1"/>
    <col min="11279" max="11279" width="13.5703125" customWidth="1"/>
    <col min="11280" max="11280" width="13.28515625" customWidth="1"/>
    <col min="11281" max="11281" width="12.5703125" customWidth="1"/>
    <col min="11282" max="11282" width="10" customWidth="1"/>
    <col min="11283" max="11283" width="15.140625" customWidth="1"/>
    <col min="11284" max="11284" width="17.85546875" customWidth="1"/>
    <col min="11521" max="11521" width="8.140625" customWidth="1"/>
    <col min="11522" max="11522" width="22" customWidth="1"/>
    <col min="11523" max="11523" width="16.28515625" customWidth="1"/>
    <col min="11524" max="11524" width="9.7109375" customWidth="1"/>
    <col min="11525" max="11525" width="7.85546875" customWidth="1"/>
    <col min="11526" max="11526" width="9.140625" customWidth="1"/>
    <col min="11527" max="11528" width="10.42578125" customWidth="1"/>
    <col min="11529" max="11529" width="10.28515625" customWidth="1"/>
    <col min="11530" max="11530" width="10.85546875" customWidth="1"/>
    <col min="11531" max="11531" width="9.85546875" customWidth="1"/>
    <col min="11532" max="11532" width="10" customWidth="1"/>
    <col min="11533" max="11533" width="11.140625" customWidth="1"/>
    <col min="11534" max="11534" width="13.85546875" customWidth="1"/>
    <col min="11535" max="11535" width="13.5703125" customWidth="1"/>
    <col min="11536" max="11536" width="13.28515625" customWidth="1"/>
    <col min="11537" max="11537" width="12.5703125" customWidth="1"/>
    <col min="11538" max="11538" width="10" customWidth="1"/>
    <col min="11539" max="11539" width="15.140625" customWidth="1"/>
    <col min="11540" max="11540" width="17.85546875" customWidth="1"/>
    <col min="11777" max="11777" width="8.140625" customWidth="1"/>
    <col min="11778" max="11778" width="22" customWidth="1"/>
    <col min="11779" max="11779" width="16.28515625" customWidth="1"/>
    <col min="11780" max="11780" width="9.7109375" customWidth="1"/>
    <col min="11781" max="11781" width="7.85546875" customWidth="1"/>
    <col min="11782" max="11782" width="9.140625" customWidth="1"/>
    <col min="11783" max="11784" width="10.42578125" customWidth="1"/>
    <col min="11785" max="11785" width="10.28515625" customWidth="1"/>
    <col min="11786" max="11786" width="10.85546875" customWidth="1"/>
    <col min="11787" max="11787" width="9.85546875" customWidth="1"/>
    <col min="11788" max="11788" width="10" customWidth="1"/>
    <col min="11789" max="11789" width="11.140625" customWidth="1"/>
    <col min="11790" max="11790" width="13.85546875" customWidth="1"/>
    <col min="11791" max="11791" width="13.5703125" customWidth="1"/>
    <col min="11792" max="11792" width="13.28515625" customWidth="1"/>
    <col min="11793" max="11793" width="12.5703125" customWidth="1"/>
    <col min="11794" max="11794" width="10" customWidth="1"/>
    <col min="11795" max="11795" width="15.140625" customWidth="1"/>
    <col min="11796" max="11796" width="17.85546875" customWidth="1"/>
    <col min="12033" max="12033" width="8.140625" customWidth="1"/>
    <col min="12034" max="12034" width="22" customWidth="1"/>
    <col min="12035" max="12035" width="16.28515625" customWidth="1"/>
    <col min="12036" max="12036" width="9.7109375" customWidth="1"/>
    <col min="12037" max="12037" width="7.85546875" customWidth="1"/>
    <col min="12038" max="12038" width="9.140625" customWidth="1"/>
    <col min="12039" max="12040" width="10.42578125" customWidth="1"/>
    <col min="12041" max="12041" width="10.28515625" customWidth="1"/>
    <col min="12042" max="12042" width="10.85546875" customWidth="1"/>
    <col min="12043" max="12043" width="9.85546875" customWidth="1"/>
    <col min="12044" max="12044" width="10" customWidth="1"/>
    <col min="12045" max="12045" width="11.140625" customWidth="1"/>
    <col min="12046" max="12046" width="13.85546875" customWidth="1"/>
    <col min="12047" max="12047" width="13.5703125" customWidth="1"/>
    <col min="12048" max="12048" width="13.28515625" customWidth="1"/>
    <col min="12049" max="12049" width="12.5703125" customWidth="1"/>
    <col min="12050" max="12050" width="10" customWidth="1"/>
    <col min="12051" max="12051" width="15.140625" customWidth="1"/>
    <col min="12052" max="12052" width="17.85546875" customWidth="1"/>
    <col min="12289" max="12289" width="8.140625" customWidth="1"/>
    <col min="12290" max="12290" width="22" customWidth="1"/>
    <col min="12291" max="12291" width="16.28515625" customWidth="1"/>
    <col min="12292" max="12292" width="9.7109375" customWidth="1"/>
    <col min="12293" max="12293" width="7.85546875" customWidth="1"/>
    <col min="12294" max="12294" width="9.140625" customWidth="1"/>
    <col min="12295" max="12296" width="10.42578125" customWidth="1"/>
    <col min="12297" max="12297" width="10.28515625" customWidth="1"/>
    <col min="12298" max="12298" width="10.85546875" customWidth="1"/>
    <col min="12299" max="12299" width="9.85546875" customWidth="1"/>
    <col min="12300" max="12300" width="10" customWidth="1"/>
    <col min="12301" max="12301" width="11.140625" customWidth="1"/>
    <col min="12302" max="12302" width="13.85546875" customWidth="1"/>
    <col min="12303" max="12303" width="13.5703125" customWidth="1"/>
    <col min="12304" max="12304" width="13.28515625" customWidth="1"/>
    <col min="12305" max="12305" width="12.5703125" customWidth="1"/>
    <col min="12306" max="12306" width="10" customWidth="1"/>
    <col min="12307" max="12307" width="15.140625" customWidth="1"/>
    <col min="12308" max="12308" width="17.85546875" customWidth="1"/>
    <col min="12545" max="12545" width="8.140625" customWidth="1"/>
    <col min="12546" max="12546" width="22" customWidth="1"/>
    <col min="12547" max="12547" width="16.28515625" customWidth="1"/>
    <col min="12548" max="12548" width="9.7109375" customWidth="1"/>
    <col min="12549" max="12549" width="7.85546875" customWidth="1"/>
    <col min="12550" max="12550" width="9.140625" customWidth="1"/>
    <col min="12551" max="12552" width="10.42578125" customWidth="1"/>
    <col min="12553" max="12553" width="10.28515625" customWidth="1"/>
    <col min="12554" max="12554" width="10.85546875" customWidth="1"/>
    <col min="12555" max="12555" width="9.85546875" customWidth="1"/>
    <col min="12556" max="12556" width="10" customWidth="1"/>
    <col min="12557" max="12557" width="11.140625" customWidth="1"/>
    <col min="12558" max="12558" width="13.85546875" customWidth="1"/>
    <col min="12559" max="12559" width="13.5703125" customWidth="1"/>
    <col min="12560" max="12560" width="13.28515625" customWidth="1"/>
    <col min="12561" max="12561" width="12.5703125" customWidth="1"/>
    <col min="12562" max="12562" width="10" customWidth="1"/>
    <col min="12563" max="12563" width="15.140625" customWidth="1"/>
    <col min="12564" max="12564" width="17.85546875" customWidth="1"/>
    <col min="12801" max="12801" width="8.140625" customWidth="1"/>
    <col min="12802" max="12802" width="22" customWidth="1"/>
    <col min="12803" max="12803" width="16.28515625" customWidth="1"/>
    <col min="12804" max="12804" width="9.7109375" customWidth="1"/>
    <col min="12805" max="12805" width="7.85546875" customWidth="1"/>
    <col min="12806" max="12806" width="9.140625" customWidth="1"/>
    <col min="12807" max="12808" width="10.42578125" customWidth="1"/>
    <col min="12809" max="12809" width="10.28515625" customWidth="1"/>
    <col min="12810" max="12810" width="10.85546875" customWidth="1"/>
    <col min="12811" max="12811" width="9.85546875" customWidth="1"/>
    <col min="12812" max="12812" width="10" customWidth="1"/>
    <col min="12813" max="12813" width="11.140625" customWidth="1"/>
    <col min="12814" max="12814" width="13.85546875" customWidth="1"/>
    <col min="12815" max="12815" width="13.5703125" customWidth="1"/>
    <col min="12816" max="12816" width="13.28515625" customWidth="1"/>
    <col min="12817" max="12817" width="12.5703125" customWidth="1"/>
    <col min="12818" max="12818" width="10" customWidth="1"/>
    <col min="12819" max="12819" width="15.140625" customWidth="1"/>
    <col min="12820" max="12820" width="17.85546875" customWidth="1"/>
    <col min="13057" max="13057" width="8.140625" customWidth="1"/>
    <col min="13058" max="13058" width="22" customWidth="1"/>
    <col min="13059" max="13059" width="16.28515625" customWidth="1"/>
    <col min="13060" max="13060" width="9.7109375" customWidth="1"/>
    <col min="13061" max="13061" width="7.85546875" customWidth="1"/>
    <col min="13062" max="13062" width="9.140625" customWidth="1"/>
    <col min="13063" max="13064" width="10.42578125" customWidth="1"/>
    <col min="13065" max="13065" width="10.28515625" customWidth="1"/>
    <col min="13066" max="13066" width="10.85546875" customWidth="1"/>
    <col min="13067" max="13067" width="9.85546875" customWidth="1"/>
    <col min="13068" max="13068" width="10" customWidth="1"/>
    <col min="13069" max="13069" width="11.140625" customWidth="1"/>
    <col min="13070" max="13070" width="13.85546875" customWidth="1"/>
    <col min="13071" max="13071" width="13.5703125" customWidth="1"/>
    <col min="13072" max="13072" width="13.28515625" customWidth="1"/>
    <col min="13073" max="13073" width="12.5703125" customWidth="1"/>
    <col min="13074" max="13074" width="10" customWidth="1"/>
    <col min="13075" max="13075" width="15.140625" customWidth="1"/>
    <col min="13076" max="13076" width="17.85546875" customWidth="1"/>
    <col min="13313" max="13313" width="8.140625" customWidth="1"/>
    <col min="13314" max="13314" width="22" customWidth="1"/>
    <col min="13315" max="13315" width="16.28515625" customWidth="1"/>
    <col min="13316" max="13316" width="9.7109375" customWidth="1"/>
    <col min="13317" max="13317" width="7.85546875" customWidth="1"/>
    <col min="13318" max="13318" width="9.140625" customWidth="1"/>
    <col min="13319" max="13320" width="10.42578125" customWidth="1"/>
    <col min="13321" max="13321" width="10.28515625" customWidth="1"/>
    <col min="13322" max="13322" width="10.85546875" customWidth="1"/>
    <col min="13323" max="13323" width="9.85546875" customWidth="1"/>
    <col min="13324" max="13324" width="10" customWidth="1"/>
    <col min="13325" max="13325" width="11.140625" customWidth="1"/>
    <col min="13326" max="13326" width="13.85546875" customWidth="1"/>
    <col min="13327" max="13327" width="13.5703125" customWidth="1"/>
    <col min="13328" max="13328" width="13.28515625" customWidth="1"/>
    <col min="13329" max="13329" width="12.5703125" customWidth="1"/>
    <col min="13330" max="13330" width="10" customWidth="1"/>
    <col min="13331" max="13331" width="15.140625" customWidth="1"/>
    <col min="13332" max="13332" width="17.85546875" customWidth="1"/>
    <col min="13569" max="13569" width="8.140625" customWidth="1"/>
    <col min="13570" max="13570" width="22" customWidth="1"/>
    <col min="13571" max="13571" width="16.28515625" customWidth="1"/>
    <col min="13572" max="13572" width="9.7109375" customWidth="1"/>
    <col min="13573" max="13573" width="7.85546875" customWidth="1"/>
    <col min="13574" max="13574" width="9.140625" customWidth="1"/>
    <col min="13575" max="13576" width="10.42578125" customWidth="1"/>
    <col min="13577" max="13577" width="10.28515625" customWidth="1"/>
    <col min="13578" max="13578" width="10.85546875" customWidth="1"/>
    <col min="13579" max="13579" width="9.85546875" customWidth="1"/>
    <col min="13580" max="13580" width="10" customWidth="1"/>
    <col min="13581" max="13581" width="11.140625" customWidth="1"/>
    <col min="13582" max="13582" width="13.85546875" customWidth="1"/>
    <col min="13583" max="13583" width="13.5703125" customWidth="1"/>
    <col min="13584" max="13584" width="13.28515625" customWidth="1"/>
    <col min="13585" max="13585" width="12.5703125" customWidth="1"/>
    <col min="13586" max="13586" width="10" customWidth="1"/>
    <col min="13587" max="13587" width="15.140625" customWidth="1"/>
    <col min="13588" max="13588" width="17.85546875" customWidth="1"/>
    <col min="13825" max="13825" width="8.140625" customWidth="1"/>
    <col min="13826" max="13826" width="22" customWidth="1"/>
    <col min="13827" max="13827" width="16.28515625" customWidth="1"/>
    <col min="13828" max="13828" width="9.7109375" customWidth="1"/>
    <col min="13829" max="13829" width="7.85546875" customWidth="1"/>
    <col min="13830" max="13830" width="9.140625" customWidth="1"/>
    <col min="13831" max="13832" width="10.42578125" customWidth="1"/>
    <col min="13833" max="13833" width="10.28515625" customWidth="1"/>
    <col min="13834" max="13834" width="10.85546875" customWidth="1"/>
    <col min="13835" max="13835" width="9.85546875" customWidth="1"/>
    <col min="13836" max="13836" width="10" customWidth="1"/>
    <col min="13837" max="13837" width="11.140625" customWidth="1"/>
    <col min="13838" max="13838" width="13.85546875" customWidth="1"/>
    <col min="13839" max="13839" width="13.5703125" customWidth="1"/>
    <col min="13840" max="13840" width="13.28515625" customWidth="1"/>
    <col min="13841" max="13841" width="12.5703125" customWidth="1"/>
    <col min="13842" max="13842" width="10" customWidth="1"/>
    <col min="13843" max="13843" width="15.140625" customWidth="1"/>
    <col min="13844" max="13844" width="17.85546875" customWidth="1"/>
    <col min="14081" max="14081" width="8.140625" customWidth="1"/>
    <col min="14082" max="14082" width="22" customWidth="1"/>
    <col min="14083" max="14083" width="16.28515625" customWidth="1"/>
    <col min="14084" max="14084" width="9.7109375" customWidth="1"/>
    <col min="14085" max="14085" width="7.85546875" customWidth="1"/>
    <col min="14086" max="14086" width="9.140625" customWidth="1"/>
    <col min="14087" max="14088" width="10.42578125" customWidth="1"/>
    <col min="14089" max="14089" width="10.28515625" customWidth="1"/>
    <col min="14090" max="14090" width="10.85546875" customWidth="1"/>
    <col min="14091" max="14091" width="9.85546875" customWidth="1"/>
    <col min="14092" max="14092" width="10" customWidth="1"/>
    <col min="14093" max="14093" width="11.140625" customWidth="1"/>
    <col min="14094" max="14094" width="13.85546875" customWidth="1"/>
    <col min="14095" max="14095" width="13.5703125" customWidth="1"/>
    <col min="14096" max="14096" width="13.28515625" customWidth="1"/>
    <col min="14097" max="14097" width="12.5703125" customWidth="1"/>
    <col min="14098" max="14098" width="10" customWidth="1"/>
    <col min="14099" max="14099" width="15.140625" customWidth="1"/>
    <col min="14100" max="14100" width="17.85546875" customWidth="1"/>
    <col min="14337" max="14337" width="8.140625" customWidth="1"/>
    <col min="14338" max="14338" width="22" customWidth="1"/>
    <col min="14339" max="14339" width="16.28515625" customWidth="1"/>
    <col min="14340" max="14340" width="9.7109375" customWidth="1"/>
    <col min="14341" max="14341" width="7.85546875" customWidth="1"/>
    <col min="14342" max="14342" width="9.140625" customWidth="1"/>
    <col min="14343" max="14344" width="10.42578125" customWidth="1"/>
    <col min="14345" max="14345" width="10.28515625" customWidth="1"/>
    <col min="14346" max="14346" width="10.85546875" customWidth="1"/>
    <col min="14347" max="14347" width="9.85546875" customWidth="1"/>
    <col min="14348" max="14348" width="10" customWidth="1"/>
    <col min="14349" max="14349" width="11.140625" customWidth="1"/>
    <col min="14350" max="14350" width="13.85546875" customWidth="1"/>
    <col min="14351" max="14351" width="13.5703125" customWidth="1"/>
    <col min="14352" max="14352" width="13.28515625" customWidth="1"/>
    <col min="14353" max="14353" width="12.5703125" customWidth="1"/>
    <col min="14354" max="14354" width="10" customWidth="1"/>
    <col min="14355" max="14355" width="15.140625" customWidth="1"/>
    <col min="14356" max="14356" width="17.85546875" customWidth="1"/>
    <col min="14593" max="14593" width="8.140625" customWidth="1"/>
    <col min="14594" max="14594" width="22" customWidth="1"/>
    <col min="14595" max="14595" width="16.28515625" customWidth="1"/>
    <col min="14596" max="14596" width="9.7109375" customWidth="1"/>
    <col min="14597" max="14597" width="7.85546875" customWidth="1"/>
    <col min="14598" max="14598" width="9.140625" customWidth="1"/>
    <col min="14599" max="14600" width="10.42578125" customWidth="1"/>
    <col min="14601" max="14601" width="10.28515625" customWidth="1"/>
    <col min="14602" max="14602" width="10.85546875" customWidth="1"/>
    <col min="14603" max="14603" width="9.85546875" customWidth="1"/>
    <col min="14604" max="14604" width="10" customWidth="1"/>
    <col min="14605" max="14605" width="11.140625" customWidth="1"/>
    <col min="14606" max="14606" width="13.85546875" customWidth="1"/>
    <col min="14607" max="14607" width="13.5703125" customWidth="1"/>
    <col min="14608" max="14608" width="13.28515625" customWidth="1"/>
    <col min="14609" max="14609" width="12.5703125" customWidth="1"/>
    <col min="14610" max="14610" width="10" customWidth="1"/>
    <col min="14611" max="14611" width="15.140625" customWidth="1"/>
    <col min="14612" max="14612" width="17.85546875" customWidth="1"/>
    <col min="14849" max="14849" width="8.140625" customWidth="1"/>
    <col min="14850" max="14850" width="22" customWidth="1"/>
    <col min="14851" max="14851" width="16.28515625" customWidth="1"/>
    <col min="14852" max="14852" width="9.7109375" customWidth="1"/>
    <col min="14853" max="14853" width="7.85546875" customWidth="1"/>
    <col min="14854" max="14854" width="9.140625" customWidth="1"/>
    <col min="14855" max="14856" width="10.42578125" customWidth="1"/>
    <col min="14857" max="14857" width="10.28515625" customWidth="1"/>
    <col min="14858" max="14858" width="10.85546875" customWidth="1"/>
    <col min="14859" max="14859" width="9.85546875" customWidth="1"/>
    <col min="14860" max="14860" width="10" customWidth="1"/>
    <col min="14861" max="14861" width="11.140625" customWidth="1"/>
    <col min="14862" max="14862" width="13.85546875" customWidth="1"/>
    <col min="14863" max="14863" width="13.5703125" customWidth="1"/>
    <col min="14864" max="14864" width="13.28515625" customWidth="1"/>
    <col min="14865" max="14865" width="12.5703125" customWidth="1"/>
    <col min="14866" max="14866" width="10" customWidth="1"/>
    <col min="14867" max="14867" width="15.140625" customWidth="1"/>
    <col min="14868" max="14868" width="17.85546875" customWidth="1"/>
    <col min="15105" max="15105" width="8.140625" customWidth="1"/>
    <col min="15106" max="15106" width="22" customWidth="1"/>
    <col min="15107" max="15107" width="16.28515625" customWidth="1"/>
    <col min="15108" max="15108" width="9.7109375" customWidth="1"/>
    <col min="15109" max="15109" width="7.85546875" customWidth="1"/>
    <col min="15110" max="15110" width="9.140625" customWidth="1"/>
    <col min="15111" max="15112" width="10.42578125" customWidth="1"/>
    <col min="15113" max="15113" width="10.28515625" customWidth="1"/>
    <col min="15114" max="15114" width="10.85546875" customWidth="1"/>
    <col min="15115" max="15115" width="9.85546875" customWidth="1"/>
    <col min="15116" max="15116" width="10" customWidth="1"/>
    <col min="15117" max="15117" width="11.140625" customWidth="1"/>
    <col min="15118" max="15118" width="13.85546875" customWidth="1"/>
    <col min="15119" max="15119" width="13.5703125" customWidth="1"/>
    <col min="15120" max="15120" width="13.28515625" customWidth="1"/>
    <col min="15121" max="15121" width="12.5703125" customWidth="1"/>
    <col min="15122" max="15122" width="10" customWidth="1"/>
    <col min="15123" max="15123" width="15.140625" customWidth="1"/>
    <col min="15124" max="15124" width="17.85546875" customWidth="1"/>
    <col min="15361" max="15361" width="8.140625" customWidth="1"/>
    <col min="15362" max="15362" width="22" customWidth="1"/>
    <col min="15363" max="15363" width="16.28515625" customWidth="1"/>
    <col min="15364" max="15364" width="9.7109375" customWidth="1"/>
    <col min="15365" max="15365" width="7.85546875" customWidth="1"/>
    <col min="15366" max="15366" width="9.140625" customWidth="1"/>
    <col min="15367" max="15368" width="10.42578125" customWidth="1"/>
    <col min="15369" max="15369" width="10.28515625" customWidth="1"/>
    <col min="15370" max="15370" width="10.85546875" customWidth="1"/>
    <col min="15371" max="15371" width="9.85546875" customWidth="1"/>
    <col min="15372" max="15372" width="10" customWidth="1"/>
    <col min="15373" max="15373" width="11.140625" customWidth="1"/>
    <col min="15374" max="15374" width="13.85546875" customWidth="1"/>
    <col min="15375" max="15375" width="13.5703125" customWidth="1"/>
    <col min="15376" max="15376" width="13.28515625" customWidth="1"/>
    <col min="15377" max="15377" width="12.5703125" customWidth="1"/>
    <col min="15378" max="15378" width="10" customWidth="1"/>
    <col min="15379" max="15379" width="15.140625" customWidth="1"/>
    <col min="15380" max="15380" width="17.85546875" customWidth="1"/>
    <col min="15617" max="15617" width="8.140625" customWidth="1"/>
    <col min="15618" max="15618" width="22" customWidth="1"/>
    <col min="15619" max="15619" width="16.28515625" customWidth="1"/>
    <col min="15620" max="15620" width="9.7109375" customWidth="1"/>
    <col min="15621" max="15621" width="7.85546875" customWidth="1"/>
    <col min="15622" max="15622" width="9.140625" customWidth="1"/>
    <col min="15623" max="15624" width="10.42578125" customWidth="1"/>
    <col min="15625" max="15625" width="10.28515625" customWidth="1"/>
    <col min="15626" max="15626" width="10.85546875" customWidth="1"/>
    <col min="15627" max="15627" width="9.85546875" customWidth="1"/>
    <col min="15628" max="15628" width="10" customWidth="1"/>
    <col min="15629" max="15629" width="11.140625" customWidth="1"/>
    <col min="15630" max="15630" width="13.85546875" customWidth="1"/>
    <col min="15631" max="15631" width="13.5703125" customWidth="1"/>
    <col min="15632" max="15632" width="13.28515625" customWidth="1"/>
    <col min="15633" max="15633" width="12.5703125" customWidth="1"/>
    <col min="15634" max="15634" width="10" customWidth="1"/>
    <col min="15635" max="15635" width="15.140625" customWidth="1"/>
    <col min="15636" max="15636" width="17.85546875" customWidth="1"/>
    <col min="15873" max="15873" width="8.140625" customWidth="1"/>
    <col min="15874" max="15874" width="22" customWidth="1"/>
    <col min="15875" max="15875" width="16.28515625" customWidth="1"/>
    <col min="15876" max="15876" width="9.7109375" customWidth="1"/>
    <col min="15877" max="15877" width="7.85546875" customWidth="1"/>
    <col min="15878" max="15878" width="9.140625" customWidth="1"/>
    <col min="15879" max="15880" width="10.42578125" customWidth="1"/>
    <col min="15881" max="15881" width="10.28515625" customWidth="1"/>
    <col min="15882" max="15882" width="10.85546875" customWidth="1"/>
    <col min="15883" max="15883" width="9.85546875" customWidth="1"/>
    <col min="15884" max="15884" width="10" customWidth="1"/>
    <col min="15885" max="15885" width="11.140625" customWidth="1"/>
    <col min="15886" max="15886" width="13.85546875" customWidth="1"/>
    <col min="15887" max="15887" width="13.5703125" customWidth="1"/>
    <col min="15888" max="15888" width="13.28515625" customWidth="1"/>
    <col min="15889" max="15889" width="12.5703125" customWidth="1"/>
    <col min="15890" max="15890" width="10" customWidth="1"/>
    <col min="15891" max="15891" width="15.140625" customWidth="1"/>
    <col min="15892" max="15892" width="17.85546875" customWidth="1"/>
    <col min="16129" max="16129" width="8.140625" customWidth="1"/>
    <col min="16130" max="16130" width="22" customWidth="1"/>
    <col min="16131" max="16131" width="16.28515625" customWidth="1"/>
    <col min="16132" max="16132" width="9.7109375" customWidth="1"/>
    <col min="16133" max="16133" width="7.85546875" customWidth="1"/>
    <col min="16134" max="16134" width="9.140625" customWidth="1"/>
    <col min="16135" max="16136" width="10.42578125" customWidth="1"/>
    <col min="16137" max="16137" width="10.28515625" customWidth="1"/>
    <col min="16138" max="16138" width="10.85546875" customWidth="1"/>
    <col min="16139" max="16139" width="9.85546875" customWidth="1"/>
    <col min="16140" max="16140" width="10" customWidth="1"/>
    <col min="16141" max="16141" width="11.140625" customWidth="1"/>
    <col min="16142" max="16142" width="13.85546875" customWidth="1"/>
    <col min="16143" max="16143" width="13.5703125" customWidth="1"/>
    <col min="16144" max="16144" width="13.28515625" customWidth="1"/>
    <col min="16145" max="16145" width="12.5703125" customWidth="1"/>
    <col min="16146" max="16146" width="10" customWidth="1"/>
    <col min="16147" max="16147" width="15.140625" customWidth="1"/>
    <col min="16148" max="16148" width="17.85546875" customWidth="1"/>
  </cols>
  <sheetData>
    <row r="2" spans="1:20" s="94" customFormat="1" ht="18.75" customHeight="1" x14ac:dyDescent="0.25">
      <c r="A2" s="92" t="s">
        <v>64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20" s="94" customFormat="1" ht="22.5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20" ht="21.75" customHeight="1" x14ac:dyDescent="0.25">
      <c r="A4" s="97" t="s">
        <v>2</v>
      </c>
      <c r="B4" s="98" t="str">
        <f>'[1]Aneksi nr.2'!B5:C5</f>
        <v>Autoriteti per informimin mbi dokumentet e ish-sigurimit te shtetit</v>
      </c>
      <c r="C4" s="98"/>
      <c r="D4" s="99" t="s">
        <v>4</v>
      </c>
      <c r="E4" s="100">
        <v>95</v>
      </c>
      <c r="F4" s="101"/>
      <c r="G4" s="101"/>
      <c r="H4" s="101"/>
      <c r="I4" s="101"/>
      <c r="J4" s="101"/>
      <c r="K4" s="101"/>
      <c r="L4" s="102"/>
      <c r="M4" s="102"/>
      <c r="N4" s="102"/>
      <c r="O4" s="102"/>
    </row>
    <row r="5" spans="1:20" ht="18" customHeight="1" x14ac:dyDescent="0.25">
      <c r="A5" s="103"/>
      <c r="B5" s="104"/>
      <c r="C5" s="104"/>
      <c r="D5" s="104"/>
      <c r="E5" s="104"/>
      <c r="F5" s="101"/>
      <c r="G5" s="101"/>
      <c r="H5" s="101"/>
      <c r="I5" s="101"/>
      <c r="J5" s="101"/>
      <c r="K5" s="101"/>
      <c r="L5" s="102"/>
      <c r="M5" s="102"/>
      <c r="N5" s="102"/>
      <c r="O5" s="102"/>
    </row>
    <row r="6" spans="1:20" ht="21" customHeight="1" x14ac:dyDescent="0.25">
      <c r="A6" s="97" t="s">
        <v>42</v>
      </c>
      <c r="B6" s="236" t="s">
        <v>21</v>
      </c>
      <c r="C6" s="58"/>
      <c r="D6" s="99" t="s">
        <v>43</v>
      </c>
      <c r="E6" s="105" t="s">
        <v>20</v>
      </c>
      <c r="F6" s="106"/>
      <c r="G6" s="107"/>
      <c r="H6" s="107"/>
      <c r="I6" s="107"/>
      <c r="J6" s="107"/>
      <c r="K6" s="107"/>
      <c r="L6" s="102"/>
      <c r="M6" s="102"/>
      <c r="N6" s="102"/>
      <c r="O6" s="102"/>
    </row>
    <row r="7" spans="1:20" ht="24" customHeight="1" thickBot="1" x14ac:dyDescent="0.3">
      <c r="A7" s="282"/>
      <c r="B7" s="283"/>
      <c r="C7" s="108"/>
    </row>
    <row r="8" spans="1:20" s="111" customFormat="1" ht="16.5" thickBot="1" x14ac:dyDescent="0.3">
      <c r="A8" s="109"/>
      <c r="B8" s="110" t="s">
        <v>1</v>
      </c>
      <c r="C8" s="110"/>
      <c r="D8" s="110"/>
      <c r="E8" s="284" t="s">
        <v>65</v>
      </c>
      <c r="F8" s="285"/>
      <c r="G8" s="286"/>
      <c r="H8" s="284" t="s">
        <v>66</v>
      </c>
      <c r="I8" s="285"/>
      <c r="J8" s="286"/>
      <c r="K8" s="284" t="s">
        <v>67</v>
      </c>
      <c r="L8" s="285"/>
      <c r="M8" s="286"/>
      <c r="N8" s="284" t="s">
        <v>68</v>
      </c>
      <c r="O8" s="285"/>
      <c r="P8" s="286"/>
      <c r="Q8" s="284" t="s">
        <v>69</v>
      </c>
      <c r="R8" s="285"/>
      <c r="S8" s="285"/>
      <c r="T8" s="287" t="s">
        <v>70</v>
      </c>
    </row>
    <row r="9" spans="1:20" s="113" customFormat="1" ht="12.75" x14ac:dyDescent="0.25">
      <c r="A9" s="290" t="s">
        <v>71</v>
      </c>
      <c r="B9" s="292" t="s">
        <v>72</v>
      </c>
      <c r="C9" s="112"/>
      <c r="D9" s="294" t="s">
        <v>73</v>
      </c>
      <c r="E9" s="296" t="s">
        <v>74</v>
      </c>
      <c r="F9" s="298" t="s">
        <v>75</v>
      </c>
      <c r="G9" s="300" t="s">
        <v>76</v>
      </c>
      <c r="H9" s="296" t="s">
        <v>126</v>
      </c>
      <c r="I9" s="298" t="s">
        <v>127</v>
      </c>
      <c r="J9" s="300" t="s">
        <v>131</v>
      </c>
      <c r="K9" s="296" t="s">
        <v>126</v>
      </c>
      <c r="L9" s="298" t="s">
        <v>128</v>
      </c>
      <c r="M9" s="300" t="s">
        <v>131</v>
      </c>
      <c r="N9" s="296" t="s">
        <v>129</v>
      </c>
      <c r="O9" s="298" t="s">
        <v>130</v>
      </c>
      <c r="P9" s="300" t="s">
        <v>135</v>
      </c>
      <c r="Q9" s="306" t="s">
        <v>77</v>
      </c>
      <c r="R9" s="302" t="s">
        <v>78</v>
      </c>
      <c r="S9" s="304" t="s">
        <v>79</v>
      </c>
      <c r="T9" s="288"/>
    </row>
    <row r="10" spans="1:20" s="113" customFormat="1" ht="51" customHeight="1" x14ac:dyDescent="0.25">
      <c r="A10" s="291"/>
      <c r="B10" s="293"/>
      <c r="C10" s="114"/>
      <c r="D10" s="295"/>
      <c r="E10" s="297"/>
      <c r="F10" s="299"/>
      <c r="G10" s="301"/>
      <c r="H10" s="297"/>
      <c r="I10" s="299"/>
      <c r="J10" s="301"/>
      <c r="K10" s="297"/>
      <c r="L10" s="299"/>
      <c r="M10" s="301"/>
      <c r="N10" s="297"/>
      <c r="O10" s="299"/>
      <c r="P10" s="301"/>
      <c r="Q10" s="307"/>
      <c r="R10" s="303"/>
      <c r="S10" s="305"/>
      <c r="T10" s="289"/>
    </row>
    <row r="11" spans="1:20" s="62" customFormat="1" ht="36" customHeight="1" x14ac:dyDescent="0.25">
      <c r="A11" s="115" t="s">
        <v>80</v>
      </c>
      <c r="B11" s="308" t="s">
        <v>81</v>
      </c>
      <c r="C11" s="309"/>
      <c r="D11" s="116" t="s">
        <v>115</v>
      </c>
      <c r="E11" s="118">
        <v>1512</v>
      </c>
      <c r="F11" s="119">
        <v>80688</v>
      </c>
      <c r="G11" s="117">
        <f>F11/E11</f>
        <v>53.365079365079367</v>
      </c>
      <c r="H11" s="118">
        <v>600</v>
      </c>
      <c r="I11" s="119">
        <v>50100</v>
      </c>
      <c r="J11" s="120">
        <f>I11/H11</f>
        <v>83.5</v>
      </c>
      <c r="K11" s="118">
        <v>600</v>
      </c>
      <c r="L11" s="119">
        <v>50100</v>
      </c>
      <c r="M11" s="120">
        <f>L11/K11</f>
        <v>83.5</v>
      </c>
      <c r="N11" s="118">
        <v>435</v>
      </c>
      <c r="O11" s="119">
        <v>27036</v>
      </c>
      <c r="P11" s="120">
        <f>O11/N11</f>
        <v>62.151724137931033</v>
      </c>
      <c r="Q11" s="121">
        <f>P11-G11</f>
        <v>8.7866447728516661</v>
      </c>
      <c r="R11" s="122">
        <f>P11-J11</f>
        <v>-21.348275862068967</v>
      </c>
      <c r="S11" s="123">
        <f>P11-M11</f>
        <v>-21.348275862068967</v>
      </c>
      <c r="T11" s="130"/>
    </row>
    <row r="12" spans="1:20" s="62" customFormat="1" ht="36" customHeight="1" x14ac:dyDescent="0.25">
      <c r="A12" s="124" t="s">
        <v>112</v>
      </c>
      <c r="B12" s="308" t="s">
        <v>114</v>
      </c>
      <c r="C12" s="309"/>
      <c r="D12" s="125" t="s">
        <v>82</v>
      </c>
      <c r="E12" s="126">
        <v>33</v>
      </c>
      <c r="F12" s="127">
        <v>1799</v>
      </c>
      <c r="G12" s="117">
        <f>F12/E12</f>
        <v>54.515151515151516</v>
      </c>
      <c r="H12" s="126">
        <v>35</v>
      </c>
      <c r="I12" s="127">
        <v>1000</v>
      </c>
      <c r="J12" s="120">
        <f>I12/H12</f>
        <v>28.571428571428573</v>
      </c>
      <c r="K12" s="126">
        <v>35</v>
      </c>
      <c r="L12" s="127">
        <v>1000</v>
      </c>
      <c r="M12" s="120">
        <f>L12/K12</f>
        <v>28.571428571428573</v>
      </c>
      <c r="N12" s="126">
        <v>1</v>
      </c>
      <c r="O12" s="127">
        <v>48</v>
      </c>
      <c r="P12" s="120">
        <f>O12/N12</f>
        <v>48</v>
      </c>
      <c r="Q12" s="121">
        <f t="shared" ref="Q12:Q14" si="0">P12-G12</f>
        <v>-6.5151515151515156</v>
      </c>
      <c r="R12" s="122">
        <f>P12-J12</f>
        <v>19.428571428571427</v>
      </c>
      <c r="S12" s="123">
        <f>P12-M12</f>
        <v>19.428571428571427</v>
      </c>
      <c r="T12" s="220"/>
    </row>
    <row r="13" spans="1:20" s="62" customFormat="1" ht="36" customHeight="1" x14ac:dyDescent="0.25">
      <c r="A13" s="124"/>
      <c r="B13" s="308" t="s">
        <v>134</v>
      </c>
      <c r="C13" s="309"/>
      <c r="D13" s="125" t="s">
        <v>82</v>
      </c>
      <c r="E13" s="126"/>
      <c r="F13" s="127"/>
      <c r="G13" s="117"/>
      <c r="H13" s="126">
        <v>48</v>
      </c>
      <c r="I13" s="127">
        <v>6000</v>
      </c>
      <c r="J13" s="120">
        <f>I13/H13</f>
        <v>125</v>
      </c>
      <c r="K13" s="126">
        <v>48</v>
      </c>
      <c r="L13" s="127">
        <v>6000</v>
      </c>
      <c r="M13" s="120">
        <f>L13/K13</f>
        <v>125</v>
      </c>
      <c r="N13" s="126"/>
      <c r="O13" s="127"/>
      <c r="P13" s="120"/>
      <c r="Q13" s="121"/>
      <c r="R13" s="128"/>
      <c r="S13" s="129"/>
      <c r="T13" s="220"/>
    </row>
    <row r="14" spans="1:20" s="62" customFormat="1" ht="36" customHeight="1" thickBot="1" x14ac:dyDescent="0.3">
      <c r="A14" s="124" t="s">
        <v>83</v>
      </c>
      <c r="B14" s="310" t="s">
        <v>84</v>
      </c>
      <c r="C14" s="311"/>
      <c r="D14" s="125" t="s">
        <v>115</v>
      </c>
      <c r="E14" s="126">
        <v>1</v>
      </c>
      <c r="F14" s="127">
        <v>61604</v>
      </c>
      <c r="G14" s="117">
        <f>F14/E14</f>
        <v>61604</v>
      </c>
      <c r="H14" s="126"/>
      <c r="I14" s="127"/>
      <c r="J14" s="120"/>
      <c r="K14" s="126"/>
      <c r="L14" s="127"/>
      <c r="M14" s="117"/>
      <c r="N14" s="126"/>
      <c r="O14" s="127"/>
      <c r="P14" s="120"/>
      <c r="Q14" s="121">
        <f t="shared" si="0"/>
        <v>-61604</v>
      </c>
      <c r="R14" s="128">
        <f>P14-J14</f>
        <v>0</v>
      </c>
      <c r="S14" s="129">
        <f>P14-M14</f>
        <v>0</v>
      </c>
      <c r="T14" s="220"/>
    </row>
    <row r="15" spans="1:20" s="54" customFormat="1" ht="15.75" thickBot="1" x14ac:dyDescent="0.3">
      <c r="A15" s="131"/>
      <c r="B15" s="312" t="s">
        <v>85</v>
      </c>
      <c r="C15" s="312"/>
      <c r="D15" s="132"/>
      <c r="E15" s="133">
        <f>SUM(E11:E14)</f>
        <v>1546</v>
      </c>
      <c r="F15" s="133">
        <f t="shared" ref="F15:S15" si="1">SUM(F11:F14)</f>
        <v>144091</v>
      </c>
      <c r="G15" s="133">
        <f t="shared" si="1"/>
        <v>61711.880230880233</v>
      </c>
      <c r="H15" s="133">
        <f t="shared" si="1"/>
        <v>683</v>
      </c>
      <c r="I15" s="133">
        <f t="shared" si="1"/>
        <v>57100</v>
      </c>
      <c r="J15" s="133">
        <f t="shared" si="1"/>
        <v>237.07142857142856</v>
      </c>
      <c r="K15" s="133">
        <f t="shared" si="1"/>
        <v>683</v>
      </c>
      <c r="L15" s="133">
        <f t="shared" si="1"/>
        <v>57100</v>
      </c>
      <c r="M15" s="133">
        <f t="shared" si="1"/>
        <v>237.07142857142856</v>
      </c>
      <c r="N15" s="133">
        <f t="shared" si="1"/>
        <v>436</v>
      </c>
      <c r="O15" s="133">
        <f t="shared" si="1"/>
        <v>27084</v>
      </c>
      <c r="P15" s="133">
        <f t="shared" si="1"/>
        <v>110.15172413793104</v>
      </c>
      <c r="Q15" s="133">
        <f t="shared" si="1"/>
        <v>-61601.7285067423</v>
      </c>
      <c r="R15" s="133">
        <f t="shared" si="1"/>
        <v>-1.9197044334975395</v>
      </c>
      <c r="S15" s="133">
        <f t="shared" si="1"/>
        <v>-1.9197044334975395</v>
      </c>
      <c r="T15" s="221"/>
    </row>
    <row r="16" spans="1:20" s="54" customFormat="1" ht="21" customHeight="1" x14ac:dyDescent="0.25">
      <c r="A16" s="17"/>
      <c r="B16" s="17"/>
      <c r="C16" s="17"/>
      <c r="D16" s="17"/>
      <c r="E16" s="17"/>
      <c r="F16" s="134"/>
      <c r="G16" s="17"/>
    </row>
    <row r="17" spans="1:20" s="54" customFormat="1" ht="18.75" customHeight="1" x14ac:dyDescent="0.25">
      <c r="A17" s="17"/>
      <c r="B17" s="17"/>
      <c r="C17" s="17"/>
      <c r="D17" s="17"/>
      <c r="E17" s="17"/>
      <c r="F17" s="134"/>
      <c r="G17" s="17"/>
    </row>
    <row r="18" spans="1:20" s="54" customFormat="1" ht="18.75" customHeight="1" x14ac:dyDescent="0.25">
      <c r="A18" s="17"/>
      <c r="B18" s="313" t="s">
        <v>141</v>
      </c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</row>
    <row r="19" spans="1:20" s="54" customFormat="1" x14ac:dyDescent="0.25">
      <c r="A19" s="17"/>
      <c r="B19" s="17"/>
      <c r="C19" s="17"/>
      <c r="D19" s="17"/>
      <c r="E19" s="17"/>
      <c r="F19" s="134"/>
      <c r="G19" s="17"/>
    </row>
    <row r="20" spans="1:20" s="54" customFormat="1" x14ac:dyDescent="0.25">
      <c r="A20" s="17"/>
      <c r="B20" s="17"/>
      <c r="C20" s="17"/>
      <c r="D20" s="17"/>
      <c r="E20" s="17"/>
      <c r="F20" s="134"/>
      <c r="G20" s="17"/>
    </row>
    <row r="21" spans="1:20" s="54" customFormat="1" x14ac:dyDescent="0.25">
      <c r="A21" s="17"/>
      <c r="B21" s="17"/>
      <c r="C21" s="17"/>
      <c r="D21" s="17"/>
      <c r="E21" s="17"/>
      <c r="F21" s="134"/>
      <c r="G21" s="17"/>
    </row>
    <row r="22" spans="1:20" s="54" customFormat="1" x14ac:dyDescent="0.25">
      <c r="A22" s="17"/>
      <c r="B22" s="17"/>
      <c r="C22" s="17"/>
      <c r="D22" s="17"/>
      <c r="E22" s="17"/>
      <c r="F22" s="134"/>
      <c r="G22" s="17"/>
    </row>
    <row r="23" spans="1:20" s="42" customFormat="1" ht="24" customHeight="1" x14ac:dyDescent="0.2">
      <c r="A23" s="39"/>
      <c r="B23" s="263" t="s">
        <v>35</v>
      </c>
      <c r="C23" s="264"/>
      <c r="D23" s="40" t="s">
        <v>36</v>
      </c>
      <c r="E23" s="269" t="s">
        <v>37</v>
      </c>
      <c r="F23" s="270"/>
      <c r="G23" s="41"/>
      <c r="H23" s="41"/>
      <c r="I23" s="41"/>
    </row>
    <row r="24" spans="1:20" s="42" customFormat="1" ht="21" customHeight="1" x14ac:dyDescent="0.2">
      <c r="A24" s="39"/>
      <c r="B24" s="265"/>
      <c r="C24" s="266"/>
      <c r="D24" s="40" t="s">
        <v>38</v>
      </c>
      <c r="E24" s="269"/>
      <c r="F24" s="270"/>
      <c r="G24" s="41"/>
      <c r="H24" s="41"/>
      <c r="I24" s="41"/>
    </row>
    <row r="25" spans="1:20" s="42" customFormat="1" ht="20.25" customHeight="1" x14ac:dyDescent="0.2">
      <c r="A25" s="39"/>
      <c r="B25" s="267"/>
      <c r="C25" s="268"/>
      <c r="D25" s="40" t="s">
        <v>39</v>
      </c>
      <c r="E25" s="271" t="s">
        <v>125</v>
      </c>
      <c r="F25" s="270"/>
      <c r="G25" s="41"/>
      <c r="H25" s="41"/>
      <c r="I25" s="41"/>
    </row>
  </sheetData>
  <mergeCells count="35">
    <mergeCell ref="Q9:Q10"/>
    <mergeCell ref="P9:P10"/>
    <mergeCell ref="B23:C25"/>
    <mergeCell ref="E23:F23"/>
    <mergeCell ref="E24:F24"/>
    <mergeCell ref="E25:F25"/>
    <mergeCell ref="B11:C11"/>
    <mergeCell ref="B14:C14"/>
    <mergeCell ref="B15:C15"/>
    <mergeCell ref="K9:K10"/>
    <mergeCell ref="L9:L10"/>
    <mergeCell ref="B12:C12"/>
    <mergeCell ref="B13:C13"/>
    <mergeCell ref="B18:T18"/>
    <mergeCell ref="T8:T10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Q8:S8"/>
    <mergeCell ref="R9:R10"/>
    <mergeCell ref="S9:S10"/>
    <mergeCell ref="M9:M10"/>
    <mergeCell ref="N9:N10"/>
    <mergeCell ref="O9:O10"/>
    <mergeCell ref="A7:B7"/>
    <mergeCell ref="E8:G8"/>
    <mergeCell ref="H8:J8"/>
    <mergeCell ref="K8:M8"/>
    <mergeCell ref="N8:P8"/>
  </mergeCells>
  <pageMargins left="0.7" right="0.7" top="0.75" bottom="0.75" header="0.3" footer="0.3"/>
  <pageSetup paperSize="9"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topLeftCell="A7" zoomScaleNormal="100" workbookViewId="0">
      <selection activeCell="J23" sqref="J23"/>
    </sheetView>
  </sheetViews>
  <sheetFormatPr defaultRowHeight="15" x14ac:dyDescent="0.25"/>
  <cols>
    <col min="1" max="1" width="12.7109375" style="7" customWidth="1"/>
    <col min="2" max="2" width="40.42578125" style="7" customWidth="1"/>
    <col min="3" max="3" width="12.7109375" customWidth="1"/>
    <col min="4" max="4" width="31" customWidth="1"/>
    <col min="5" max="5" width="11.5703125" style="7" customWidth="1"/>
    <col min="6" max="6" width="11.7109375" style="7" customWidth="1"/>
    <col min="7" max="7" width="11.140625" style="7" customWidth="1"/>
    <col min="8" max="8" width="10.42578125" style="7" customWidth="1"/>
    <col min="9" max="9" width="12" style="7" customWidth="1"/>
    <col min="10" max="10" width="24.85546875" style="140" customWidth="1"/>
    <col min="257" max="257" width="12.7109375" customWidth="1"/>
    <col min="258" max="258" width="43.42578125" customWidth="1"/>
    <col min="259" max="259" width="18.85546875" customWidth="1"/>
    <col min="260" max="260" width="35.28515625" customWidth="1"/>
    <col min="261" max="261" width="12.7109375" customWidth="1"/>
    <col min="262" max="263" width="12.28515625" customWidth="1"/>
    <col min="264" max="264" width="12" customWidth="1"/>
    <col min="265" max="265" width="12.85546875" customWidth="1"/>
    <col min="266" max="266" width="45.85546875" customWidth="1"/>
    <col min="513" max="513" width="12.7109375" customWidth="1"/>
    <col min="514" max="514" width="43.42578125" customWidth="1"/>
    <col min="515" max="515" width="18.85546875" customWidth="1"/>
    <col min="516" max="516" width="35.28515625" customWidth="1"/>
    <col min="517" max="517" width="12.7109375" customWidth="1"/>
    <col min="518" max="519" width="12.28515625" customWidth="1"/>
    <col min="520" max="520" width="12" customWidth="1"/>
    <col min="521" max="521" width="12.85546875" customWidth="1"/>
    <col min="522" max="522" width="45.85546875" customWidth="1"/>
    <col min="769" max="769" width="12.7109375" customWidth="1"/>
    <col min="770" max="770" width="43.42578125" customWidth="1"/>
    <col min="771" max="771" width="18.85546875" customWidth="1"/>
    <col min="772" max="772" width="35.28515625" customWidth="1"/>
    <col min="773" max="773" width="12.7109375" customWidth="1"/>
    <col min="774" max="775" width="12.28515625" customWidth="1"/>
    <col min="776" max="776" width="12" customWidth="1"/>
    <col min="777" max="777" width="12.85546875" customWidth="1"/>
    <col min="778" max="778" width="45.85546875" customWidth="1"/>
    <col min="1025" max="1025" width="12.7109375" customWidth="1"/>
    <col min="1026" max="1026" width="43.42578125" customWidth="1"/>
    <col min="1027" max="1027" width="18.85546875" customWidth="1"/>
    <col min="1028" max="1028" width="35.28515625" customWidth="1"/>
    <col min="1029" max="1029" width="12.7109375" customWidth="1"/>
    <col min="1030" max="1031" width="12.28515625" customWidth="1"/>
    <col min="1032" max="1032" width="12" customWidth="1"/>
    <col min="1033" max="1033" width="12.85546875" customWidth="1"/>
    <col min="1034" max="1034" width="45.85546875" customWidth="1"/>
    <col min="1281" max="1281" width="12.7109375" customWidth="1"/>
    <col min="1282" max="1282" width="43.42578125" customWidth="1"/>
    <col min="1283" max="1283" width="18.85546875" customWidth="1"/>
    <col min="1284" max="1284" width="35.28515625" customWidth="1"/>
    <col min="1285" max="1285" width="12.7109375" customWidth="1"/>
    <col min="1286" max="1287" width="12.28515625" customWidth="1"/>
    <col min="1288" max="1288" width="12" customWidth="1"/>
    <col min="1289" max="1289" width="12.85546875" customWidth="1"/>
    <col min="1290" max="1290" width="45.85546875" customWidth="1"/>
    <col min="1537" max="1537" width="12.7109375" customWidth="1"/>
    <col min="1538" max="1538" width="43.42578125" customWidth="1"/>
    <col min="1539" max="1539" width="18.85546875" customWidth="1"/>
    <col min="1540" max="1540" width="35.28515625" customWidth="1"/>
    <col min="1541" max="1541" width="12.7109375" customWidth="1"/>
    <col min="1542" max="1543" width="12.28515625" customWidth="1"/>
    <col min="1544" max="1544" width="12" customWidth="1"/>
    <col min="1545" max="1545" width="12.85546875" customWidth="1"/>
    <col min="1546" max="1546" width="45.85546875" customWidth="1"/>
    <col min="1793" max="1793" width="12.7109375" customWidth="1"/>
    <col min="1794" max="1794" width="43.42578125" customWidth="1"/>
    <col min="1795" max="1795" width="18.85546875" customWidth="1"/>
    <col min="1796" max="1796" width="35.28515625" customWidth="1"/>
    <col min="1797" max="1797" width="12.7109375" customWidth="1"/>
    <col min="1798" max="1799" width="12.28515625" customWidth="1"/>
    <col min="1800" max="1800" width="12" customWidth="1"/>
    <col min="1801" max="1801" width="12.85546875" customWidth="1"/>
    <col min="1802" max="1802" width="45.85546875" customWidth="1"/>
    <col min="2049" max="2049" width="12.7109375" customWidth="1"/>
    <col min="2050" max="2050" width="43.42578125" customWidth="1"/>
    <col min="2051" max="2051" width="18.85546875" customWidth="1"/>
    <col min="2052" max="2052" width="35.28515625" customWidth="1"/>
    <col min="2053" max="2053" width="12.7109375" customWidth="1"/>
    <col min="2054" max="2055" width="12.28515625" customWidth="1"/>
    <col min="2056" max="2056" width="12" customWidth="1"/>
    <col min="2057" max="2057" width="12.85546875" customWidth="1"/>
    <col min="2058" max="2058" width="45.85546875" customWidth="1"/>
    <col min="2305" max="2305" width="12.7109375" customWidth="1"/>
    <col min="2306" max="2306" width="43.42578125" customWidth="1"/>
    <col min="2307" max="2307" width="18.85546875" customWidth="1"/>
    <col min="2308" max="2308" width="35.28515625" customWidth="1"/>
    <col min="2309" max="2309" width="12.7109375" customWidth="1"/>
    <col min="2310" max="2311" width="12.28515625" customWidth="1"/>
    <col min="2312" max="2312" width="12" customWidth="1"/>
    <col min="2313" max="2313" width="12.85546875" customWidth="1"/>
    <col min="2314" max="2314" width="45.85546875" customWidth="1"/>
    <col min="2561" max="2561" width="12.7109375" customWidth="1"/>
    <col min="2562" max="2562" width="43.42578125" customWidth="1"/>
    <col min="2563" max="2563" width="18.85546875" customWidth="1"/>
    <col min="2564" max="2564" width="35.28515625" customWidth="1"/>
    <col min="2565" max="2565" width="12.7109375" customWidth="1"/>
    <col min="2566" max="2567" width="12.28515625" customWidth="1"/>
    <col min="2568" max="2568" width="12" customWidth="1"/>
    <col min="2569" max="2569" width="12.85546875" customWidth="1"/>
    <col min="2570" max="2570" width="45.85546875" customWidth="1"/>
    <col min="2817" max="2817" width="12.7109375" customWidth="1"/>
    <col min="2818" max="2818" width="43.42578125" customWidth="1"/>
    <col min="2819" max="2819" width="18.85546875" customWidth="1"/>
    <col min="2820" max="2820" width="35.28515625" customWidth="1"/>
    <col min="2821" max="2821" width="12.7109375" customWidth="1"/>
    <col min="2822" max="2823" width="12.28515625" customWidth="1"/>
    <col min="2824" max="2824" width="12" customWidth="1"/>
    <col min="2825" max="2825" width="12.85546875" customWidth="1"/>
    <col min="2826" max="2826" width="45.85546875" customWidth="1"/>
    <col min="3073" max="3073" width="12.7109375" customWidth="1"/>
    <col min="3074" max="3074" width="43.42578125" customWidth="1"/>
    <col min="3075" max="3075" width="18.85546875" customWidth="1"/>
    <col min="3076" max="3076" width="35.28515625" customWidth="1"/>
    <col min="3077" max="3077" width="12.7109375" customWidth="1"/>
    <col min="3078" max="3079" width="12.28515625" customWidth="1"/>
    <col min="3080" max="3080" width="12" customWidth="1"/>
    <col min="3081" max="3081" width="12.85546875" customWidth="1"/>
    <col min="3082" max="3082" width="45.85546875" customWidth="1"/>
    <col min="3329" max="3329" width="12.7109375" customWidth="1"/>
    <col min="3330" max="3330" width="43.42578125" customWidth="1"/>
    <col min="3331" max="3331" width="18.85546875" customWidth="1"/>
    <col min="3332" max="3332" width="35.28515625" customWidth="1"/>
    <col min="3333" max="3333" width="12.7109375" customWidth="1"/>
    <col min="3334" max="3335" width="12.28515625" customWidth="1"/>
    <col min="3336" max="3336" width="12" customWidth="1"/>
    <col min="3337" max="3337" width="12.85546875" customWidth="1"/>
    <col min="3338" max="3338" width="45.85546875" customWidth="1"/>
    <col min="3585" max="3585" width="12.7109375" customWidth="1"/>
    <col min="3586" max="3586" width="43.42578125" customWidth="1"/>
    <col min="3587" max="3587" width="18.85546875" customWidth="1"/>
    <col min="3588" max="3588" width="35.28515625" customWidth="1"/>
    <col min="3589" max="3589" width="12.7109375" customWidth="1"/>
    <col min="3590" max="3591" width="12.28515625" customWidth="1"/>
    <col min="3592" max="3592" width="12" customWidth="1"/>
    <col min="3593" max="3593" width="12.85546875" customWidth="1"/>
    <col min="3594" max="3594" width="45.85546875" customWidth="1"/>
    <col min="3841" max="3841" width="12.7109375" customWidth="1"/>
    <col min="3842" max="3842" width="43.42578125" customWidth="1"/>
    <col min="3843" max="3843" width="18.85546875" customWidth="1"/>
    <col min="3844" max="3844" width="35.28515625" customWidth="1"/>
    <col min="3845" max="3845" width="12.7109375" customWidth="1"/>
    <col min="3846" max="3847" width="12.28515625" customWidth="1"/>
    <col min="3848" max="3848" width="12" customWidth="1"/>
    <col min="3849" max="3849" width="12.85546875" customWidth="1"/>
    <col min="3850" max="3850" width="45.85546875" customWidth="1"/>
    <col min="4097" max="4097" width="12.7109375" customWidth="1"/>
    <col min="4098" max="4098" width="43.42578125" customWidth="1"/>
    <col min="4099" max="4099" width="18.85546875" customWidth="1"/>
    <col min="4100" max="4100" width="35.28515625" customWidth="1"/>
    <col min="4101" max="4101" width="12.7109375" customWidth="1"/>
    <col min="4102" max="4103" width="12.28515625" customWidth="1"/>
    <col min="4104" max="4104" width="12" customWidth="1"/>
    <col min="4105" max="4105" width="12.85546875" customWidth="1"/>
    <col min="4106" max="4106" width="45.85546875" customWidth="1"/>
    <col min="4353" max="4353" width="12.7109375" customWidth="1"/>
    <col min="4354" max="4354" width="43.42578125" customWidth="1"/>
    <col min="4355" max="4355" width="18.85546875" customWidth="1"/>
    <col min="4356" max="4356" width="35.28515625" customWidth="1"/>
    <col min="4357" max="4357" width="12.7109375" customWidth="1"/>
    <col min="4358" max="4359" width="12.28515625" customWidth="1"/>
    <col min="4360" max="4360" width="12" customWidth="1"/>
    <col min="4361" max="4361" width="12.85546875" customWidth="1"/>
    <col min="4362" max="4362" width="45.85546875" customWidth="1"/>
    <col min="4609" max="4609" width="12.7109375" customWidth="1"/>
    <col min="4610" max="4610" width="43.42578125" customWidth="1"/>
    <col min="4611" max="4611" width="18.85546875" customWidth="1"/>
    <col min="4612" max="4612" width="35.28515625" customWidth="1"/>
    <col min="4613" max="4613" width="12.7109375" customWidth="1"/>
    <col min="4614" max="4615" width="12.28515625" customWidth="1"/>
    <col min="4616" max="4616" width="12" customWidth="1"/>
    <col min="4617" max="4617" width="12.85546875" customWidth="1"/>
    <col min="4618" max="4618" width="45.85546875" customWidth="1"/>
    <col min="4865" max="4865" width="12.7109375" customWidth="1"/>
    <col min="4866" max="4866" width="43.42578125" customWidth="1"/>
    <col min="4867" max="4867" width="18.85546875" customWidth="1"/>
    <col min="4868" max="4868" width="35.28515625" customWidth="1"/>
    <col min="4869" max="4869" width="12.7109375" customWidth="1"/>
    <col min="4870" max="4871" width="12.28515625" customWidth="1"/>
    <col min="4872" max="4872" width="12" customWidth="1"/>
    <col min="4873" max="4873" width="12.85546875" customWidth="1"/>
    <col min="4874" max="4874" width="45.85546875" customWidth="1"/>
    <col min="5121" max="5121" width="12.7109375" customWidth="1"/>
    <col min="5122" max="5122" width="43.42578125" customWidth="1"/>
    <col min="5123" max="5123" width="18.85546875" customWidth="1"/>
    <col min="5124" max="5124" width="35.28515625" customWidth="1"/>
    <col min="5125" max="5125" width="12.7109375" customWidth="1"/>
    <col min="5126" max="5127" width="12.28515625" customWidth="1"/>
    <col min="5128" max="5128" width="12" customWidth="1"/>
    <col min="5129" max="5129" width="12.85546875" customWidth="1"/>
    <col min="5130" max="5130" width="45.85546875" customWidth="1"/>
    <col min="5377" max="5377" width="12.7109375" customWidth="1"/>
    <col min="5378" max="5378" width="43.42578125" customWidth="1"/>
    <col min="5379" max="5379" width="18.85546875" customWidth="1"/>
    <col min="5380" max="5380" width="35.28515625" customWidth="1"/>
    <col min="5381" max="5381" width="12.7109375" customWidth="1"/>
    <col min="5382" max="5383" width="12.28515625" customWidth="1"/>
    <col min="5384" max="5384" width="12" customWidth="1"/>
    <col min="5385" max="5385" width="12.85546875" customWidth="1"/>
    <col min="5386" max="5386" width="45.85546875" customWidth="1"/>
    <col min="5633" max="5633" width="12.7109375" customWidth="1"/>
    <col min="5634" max="5634" width="43.42578125" customWidth="1"/>
    <col min="5635" max="5635" width="18.85546875" customWidth="1"/>
    <col min="5636" max="5636" width="35.28515625" customWidth="1"/>
    <col min="5637" max="5637" width="12.7109375" customWidth="1"/>
    <col min="5638" max="5639" width="12.28515625" customWidth="1"/>
    <col min="5640" max="5640" width="12" customWidth="1"/>
    <col min="5641" max="5641" width="12.85546875" customWidth="1"/>
    <col min="5642" max="5642" width="45.85546875" customWidth="1"/>
    <col min="5889" max="5889" width="12.7109375" customWidth="1"/>
    <col min="5890" max="5890" width="43.42578125" customWidth="1"/>
    <col min="5891" max="5891" width="18.85546875" customWidth="1"/>
    <col min="5892" max="5892" width="35.28515625" customWidth="1"/>
    <col min="5893" max="5893" width="12.7109375" customWidth="1"/>
    <col min="5894" max="5895" width="12.28515625" customWidth="1"/>
    <col min="5896" max="5896" width="12" customWidth="1"/>
    <col min="5897" max="5897" width="12.85546875" customWidth="1"/>
    <col min="5898" max="5898" width="45.85546875" customWidth="1"/>
    <col min="6145" max="6145" width="12.7109375" customWidth="1"/>
    <col min="6146" max="6146" width="43.42578125" customWidth="1"/>
    <col min="6147" max="6147" width="18.85546875" customWidth="1"/>
    <col min="6148" max="6148" width="35.28515625" customWidth="1"/>
    <col min="6149" max="6149" width="12.7109375" customWidth="1"/>
    <col min="6150" max="6151" width="12.28515625" customWidth="1"/>
    <col min="6152" max="6152" width="12" customWidth="1"/>
    <col min="6153" max="6153" width="12.85546875" customWidth="1"/>
    <col min="6154" max="6154" width="45.85546875" customWidth="1"/>
    <col min="6401" max="6401" width="12.7109375" customWidth="1"/>
    <col min="6402" max="6402" width="43.42578125" customWidth="1"/>
    <col min="6403" max="6403" width="18.85546875" customWidth="1"/>
    <col min="6404" max="6404" width="35.28515625" customWidth="1"/>
    <col min="6405" max="6405" width="12.7109375" customWidth="1"/>
    <col min="6406" max="6407" width="12.28515625" customWidth="1"/>
    <col min="6408" max="6408" width="12" customWidth="1"/>
    <col min="6409" max="6409" width="12.85546875" customWidth="1"/>
    <col min="6410" max="6410" width="45.85546875" customWidth="1"/>
    <col min="6657" max="6657" width="12.7109375" customWidth="1"/>
    <col min="6658" max="6658" width="43.42578125" customWidth="1"/>
    <col min="6659" max="6659" width="18.85546875" customWidth="1"/>
    <col min="6660" max="6660" width="35.28515625" customWidth="1"/>
    <col min="6661" max="6661" width="12.7109375" customWidth="1"/>
    <col min="6662" max="6663" width="12.28515625" customWidth="1"/>
    <col min="6664" max="6664" width="12" customWidth="1"/>
    <col min="6665" max="6665" width="12.85546875" customWidth="1"/>
    <col min="6666" max="6666" width="45.85546875" customWidth="1"/>
    <col min="6913" max="6913" width="12.7109375" customWidth="1"/>
    <col min="6914" max="6914" width="43.42578125" customWidth="1"/>
    <col min="6915" max="6915" width="18.85546875" customWidth="1"/>
    <col min="6916" max="6916" width="35.28515625" customWidth="1"/>
    <col min="6917" max="6917" width="12.7109375" customWidth="1"/>
    <col min="6918" max="6919" width="12.28515625" customWidth="1"/>
    <col min="6920" max="6920" width="12" customWidth="1"/>
    <col min="6921" max="6921" width="12.85546875" customWidth="1"/>
    <col min="6922" max="6922" width="45.85546875" customWidth="1"/>
    <col min="7169" max="7169" width="12.7109375" customWidth="1"/>
    <col min="7170" max="7170" width="43.42578125" customWidth="1"/>
    <col min="7171" max="7171" width="18.85546875" customWidth="1"/>
    <col min="7172" max="7172" width="35.28515625" customWidth="1"/>
    <col min="7173" max="7173" width="12.7109375" customWidth="1"/>
    <col min="7174" max="7175" width="12.28515625" customWidth="1"/>
    <col min="7176" max="7176" width="12" customWidth="1"/>
    <col min="7177" max="7177" width="12.85546875" customWidth="1"/>
    <col min="7178" max="7178" width="45.85546875" customWidth="1"/>
    <col min="7425" max="7425" width="12.7109375" customWidth="1"/>
    <col min="7426" max="7426" width="43.42578125" customWidth="1"/>
    <col min="7427" max="7427" width="18.85546875" customWidth="1"/>
    <col min="7428" max="7428" width="35.28515625" customWidth="1"/>
    <col min="7429" max="7429" width="12.7109375" customWidth="1"/>
    <col min="7430" max="7431" width="12.28515625" customWidth="1"/>
    <col min="7432" max="7432" width="12" customWidth="1"/>
    <col min="7433" max="7433" width="12.85546875" customWidth="1"/>
    <col min="7434" max="7434" width="45.85546875" customWidth="1"/>
    <col min="7681" max="7681" width="12.7109375" customWidth="1"/>
    <col min="7682" max="7682" width="43.42578125" customWidth="1"/>
    <col min="7683" max="7683" width="18.85546875" customWidth="1"/>
    <col min="7684" max="7684" width="35.28515625" customWidth="1"/>
    <col min="7685" max="7685" width="12.7109375" customWidth="1"/>
    <col min="7686" max="7687" width="12.28515625" customWidth="1"/>
    <col min="7688" max="7688" width="12" customWidth="1"/>
    <col min="7689" max="7689" width="12.85546875" customWidth="1"/>
    <col min="7690" max="7690" width="45.85546875" customWidth="1"/>
    <col min="7937" max="7937" width="12.7109375" customWidth="1"/>
    <col min="7938" max="7938" width="43.42578125" customWidth="1"/>
    <col min="7939" max="7939" width="18.85546875" customWidth="1"/>
    <col min="7940" max="7940" width="35.28515625" customWidth="1"/>
    <col min="7941" max="7941" width="12.7109375" customWidth="1"/>
    <col min="7942" max="7943" width="12.28515625" customWidth="1"/>
    <col min="7944" max="7944" width="12" customWidth="1"/>
    <col min="7945" max="7945" width="12.85546875" customWidth="1"/>
    <col min="7946" max="7946" width="45.85546875" customWidth="1"/>
    <col min="8193" max="8193" width="12.7109375" customWidth="1"/>
    <col min="8194" max="8194" width="43.42578125" customWidth="1"/>
    <col min="8195" max="8195" width="18.85546875" customWidth="1"/>
    <col min="8196" max="8196" width="35.28515625" customWidth="1"/>
    <col min="8197" max="8197" width="12.7109375" customWidth="1"/>
    <col min="8198" max="8199" width="12.28515625" customWidth="1"/>
    <col min="8200" max="8200" width="12" customWidth="1"/>
    <col min="8201" max="8201" width="12.85546875" customWidth="1"/>
    <col min="8202" max="8202" width="45.85546875" customWidth="1"/>
    <col min="8449" max="8449" width="12.7109375" customWidth="1"/>
    <col min="8450" max="8450" width="43.42578125" customWidth="1"/>
    <col min="8451" max="8451" width="18.85546875" customWidth="1"/>
    <col min="8452" max="8452" width="35.28515625" customWidth="1"/>
    <col min="8453" max="8453" width="12.7109375" customWidth="1"/>
    <col min="8454" max="8455" width="12.28515625" customWidth="1"/>
    <col min="8456" max="8456" width="12" customWidth="1"/>
    <col min="8457" max="8457" width="12.85546875" customWidth="1"/>
    <col min="8458" max="8458" width="45.85546875" customWidth="1"/>
    <col min="8705" max="8705" width="12.7109375" customWidth="1"/>
    <col min="8706" max="8706" width="43.42578125" customWidth="1"/>
    <col min="8707" max="8707" width="18.85546875" customWidth="1"/>
    <col min="8708" max="8708" width="35.28515625" customWidth="1"/>
    <col min="8709" max="8709" width="12.7109375" customWidth="1"/>
    <col min="8710" max="8711" width="12.28515625" customWidth="1"/>
    <col min="8712" max="8712" width="12" customWidth="1"/>
    <col min="8713" max="8713" width="12.85546875" customWidth="1"/>
    <col min="8714" max="8714" width="45.85546875" customWidth="1"/>
    <col min="8961" max="8961" width="12.7109375" customWidth="1"/>
    <col min="8962" max="8962" width="43.42578125" customWidth="1"/>
    <col min="8963" max="8963" width="18.85546875" customWidth="1"/>
    <col min="8964" max="8964" width="35.28515625" customWidth="1"/>
    <col min="8965" max="8965" width="12.7109375" customWidth="1"/>
    <col min="8966" max="8967" width="12.28515625" customWidth="1"/>
    <col min="8968" max="8968" width="12" customWidth="1"/>
    <col min="8969" max="8969" width="12.85546875" customWidth="1"/>
    <col min="8970" max="8970" width="45.85546875" customWidth="1"/>
    <col min="9217" max="9217" width="12.7109375" customWidth="1"/>
    <col min="9218" max="9218" width="43.42578125" customWidth="1"/>
    <col min="9219" max="9219" width="18.85546875" customWidth="1"/>
    <col min="9220" max="9220" width="35.28515625" customWidth="1"/>
    <col min="9221" max="9221" width="12.7109375" customWidth="1"/>
    <col min="9222" max="9223" width="12.28515625" customWidth="1"/>
    <col min="9224" max="9224" width="12" customWidth="1"/>
    <col min="9225" max="9225" width="12.85546875" customWidth="1"/>
    <col min="9226" max="9226" width="45.85546875" customWidth="1"/>
    <col min="9473" max="9473" width="12.7109375" customWidth="1"/>
    <col min="9474" max="9474" width="43.42578125" customWidth="1"/>
    <col min="9475" max="9475" width="18.85546875" customWidth="1"/>
    <col min="9476" max="9476" width="35.28515625" customWidth="1"/>
    <col min="9477" max="9477" width="12.7109375" customWidth="1"/>
    <col min="9478" max="9479" width="12.28515625" customWidth="1"/>
    <col min="9480" max="9480" width="12" customWidth="1"/>
    <col min="9481" max="9481" width="12.85546875" customWidth="1"/>
    <col min="9482" max="9482" width="45.85546875" customWidth="1"/>
    <col min="9729" max="9729" width="12.7109375" customWidth="1"/>
    <col min="9730" max="9730" width="43.42578125" customWidth="1"/>
    <col min="9731" max="9731" width="18.85546875" customWidth="1"/>
    <col min="9732" max="9732" width="35.28515625" customWidth="1"/>
    <col min="9733" max="9733" width="12.7109375" customWidth="1"/>
    <col min="9734" max="9735" width="12.28515625" customWidth="1"/>
    <col min="9736" max="9736" width="12" customWidth="1"/>
    <col min="9737" max="9737" width="12.85546875" customWidth="1"/>
    <col min="9738" max="9738" width="45.85546875" customWidth="1"/>
    <col min="9985" max="9985" width="12.7109375" customWidth="1"/>
    <col min="9986" max="9986" width="43.42578125" customWidth="1"/>
    <col min="9987" max="9987" width="18.85546875" customWidth="1"/>
    <col min="9988" max="9988" width="35.28515625" customWidth="1"/>
    <col min="9989" max="9989" width="12.7109375" customWidth="1"/>
    <col min="9990" max="9991" width="12.28515625" customWidth="1"/>
    <col min="9992" max="9992" width="12" customWidth="1"/>
    <col min="9993" max="9993" width="12.85546875" customWidth="1"/>
    <col min="9994" max="9994" width="45.85546875" customWidth="1"/>
    <col min="10241" max="10241" width="12.7109375" customWidth="1"/>
    <col min="10242" max="10242" width="43.42578125" customWidth="1"/>
    <col min="10243" max="10243" width="18.85546875" customWidth="1"/>
    <col min="10244" max="10244" width="35.28515625" customWidth="1"/>
    <col min="10245" max="10245" width="12.7109375" customWidth="1"/>
    <col min="10246" max="10247" width="12.28515625" customWidth="1"/>
    <col min="10248" max="10248" width="12" customWidth="1"/>
    <col min="10249" max="10249" width="12.85546875" customWidth="1"/>
    <col min="10250" max="10250" width="45.85546875" customWidth="1"/>
    <col min="10497" max="10497" width="12.7109375" customWidth="1"/>
    <col min="10498" max="10498" width="43.42578125" customWidth="1"/>
    <col min="10499" max="10499" width="18.85546875" customWidth="1"/>
    <col min="10500" max="10500" width="35.28515625" customWidth="1"/>
    <col min="10501" max="10501" width="12.7109375" customWidth="1"/>
    <col min="10502" max="10503" width="12.28515625" customWidth="1"/>
    <col min="10504" max="10504" width="12" customWidth="1"/>
    <col min="10505" max="10505" width="12.85546875" customWidth="1"/>
    <col min="10506" max="10506" width="45.85546875" customWidth="1"/>
    <col min="10753" max="10753" width="12.7109375" customWidth="1"/>
    <col min="10754" max="10754" width="43.42578125" customWidth="1"/>
    <col min="10755" max="10755" width="18.85546875" customWidth="1"/>
    <col min="10756" max="10756" width="35.28515625" customWidth="1"/>
    <col min="10757" max="10757" width="12.7109375" customWidth="1"/>
    <col min="10758" max="10759" width="12.28515625" customWidth="1"/>
    <col min="10760" max="10760" width="12" customWidth="1"/>
    <col min="10761" max="10761" width="12.85546875" customWidth="1"/>
    <col min="10762" max="10762" width="45.85546875" customWidth="1"/>
    <col min="11009" max="11009" width="12.7109375" customWidth="1"/>
    <col min="11010" max="11010" width="43.42578125" customWidth="1"/>
    <col min="11011" max="11011" width="18.85546875" customWidth="1"/>
    <col min="11012" max="11012" width="35.28515625" customWidth="1"/>
    <col min="11013" max="11013" width="12.7109375" customWidth="1"/>
    <col min="11014" max="11015" width="12.28515625" customWidth="1"/>
    <col min="11016" max="11016" width="12" customWidth="1"/>
    <col min="11017" max="11017" width="12.85546875" customWidth="1"/>
    <col min="11018" max="11018" width="45.85546875" customWidth="1"/>
    <col min="11265" max="11265" width="12.7109375" customWidth="1"/>
    <col min="11266" max="11266" width="43.42578125" customWidth="1"/>
    <col min="11267" max="11267" width="18.85546875" customWidth="1"/>
    <col min="11268" max="11268" width="35.28515625" customWidth="1"/>
    <col min="11269" max="11269" width="12.7109375" customWidth="1"/>
    <col min="11270" max="11271" width="12.28515625" customWidth="1"/>
    <col min="11272" max="11272" width="12" customWidth="1"/>
    <col min="11273" max="11273" width="12.85546875" customWidth="1"/>
    <col min="11274" max="11274" width="45.85546875" customWidth="1"/>
    <col min="11521" max="11521" width="12.7109375" customWidth="1"/>
    <col min="11522" max="11522" width="43.42578125" customWidth="1"/>
    <col min="11523" max="11523" width="18.85546875" customWidth="1"/>
    <col min="11524" max="11524" width="35.28515625" customWidth="1"/>
    <col min="11525" max="11525" width="12.7109375" customWidth="1"/>
    <col min="11526" max="11527" width="12.28515625" customWidth="1"/>
    <col min="11528" max="11528" width="12" customWidth="1"/>
    <col min="11529" max="11529" width="12.85546875" customWidth="1"/>
    <col min="11530" max="11530" width="45.85546875" customWidth="1"/>
    <col min="11777" max="11777" width="12.7109375" customWidth="1"/>
    <col min="11778" max="11778" width="43.42578125" customWidth="1"/>
    <col min="11779" max="11779" width="18.85546875" customWidth="1"/>
    <col min="11780" max="11780" width="35.28515625" customWidth="1"/>
    <col min="11781" max="11781" width="12.7109375" customWidth="1"/>
    <col min="11782" max="11783" width="12.28515625" customWidth="1"/>
    <col min="11784" max="11784" width="12" customWidth="1"/>
    <col min="11785" max="11785" width="12.85546875" customWidth="1"/>
    <col min="11786" max="11786" width="45.85546875" customWidth="1"/>
    <col min="12033" max="12033" width="12.7109375" customWidth="1"/>
    <col min="12034" max="12034" width="43.42578125" customWidth="1"/>
    <col min="12035" max="12035" width="18.85546875" customWidth="1"/>
    <col min="12036" max="12036" width="35.28515625" customWidth="1"/>
    <col min="12037" max="12037" width="12.7109375" customWidth="1"/>
    <col min="12038" max="12039" width="12.28515625" customWidth="1"/>
    <col min="12040" max="12040" width="12" customWidth="1"/>
    <col min="12041" max="12041" width="12.85546875" customWidth="1"/>
    <col min="12042" max="12042" width="45.85546875" customWidth="1"/>
    <col min="12289" max="12289" width="12.7109375" customWidth="1"/>
    <col min="12290" max="12290" width="43.42578125" customWidth="1"/>
    <col min="12291" max="12291" width="18.85546875" customWidth="1"/>
    <col min="12292" max="12292" width="35.28515625" customWidth="1"/>
    <col min="12293" max="12293" width="12.7109375" customWidth="1"/>
    <col min="12294" max="12295" width="12.28515625" customWidth="1"/>
    <col min="12296" max="12296" width="12" customWidth="1"/>
    <col min="12297" max="12297" width="12.85546875" customWidth="1"/>
    <col min="12298" max="12298" width="45.85546875" customWidth="1"/>
    <col min="12545" max="12545" width="12.7109375" customWidth="1"/>
    <col min="12546" max="12546" width="43.42578125" customWidth="1"/>
    <col min="12547" max="12547" width="18.85546875" customWidth="1"/>
    <col min="12548" max="12548" width="35.28515625" customWidth="1"/>
    <col min="12549" max="12549" width="12.7109375" customWidth="1"/>
    <col min="12550" max="12551" width="12.28515625" customWidth="1"/>
    <col min="12552" max="12552" width="12" customWidth="1"/>
    <col min="12553" max="12553" width="12.85546875" customWidth="1"/>
    <col min="12554" max="12554" width="45.85546875" customWidth="1"/>
    <col min="12801" max="12801" width="12.7109375" customWidth="1"/>
    <col min="12802" max="12802" width="43.42578125" customWidth="1"/>
    <col min="12803" max="12803" width="18.85546875" customWidth="1"/>
    <col min="12804" max="12804" width="35.28515625" customWidth="1"/>
    <col min="12805" max="12805" width="12.7109375" customWidth="1"/>
    <col min="12806" max="12807" width="12.28515625" customWidth="1"/>
    <col min="12808" max="12808" width="12" customWidth="1"/>
    <col min="12809" max="12809" width="12.85546875" customWidth="1"/>
    <col min="12810" max="12810" width="45.85546875" customWidth="1"/>
    <col min="13057" max="13057" width="12.7109375" customWidth="1"/>
    <col min="13058" max="13058" width="43.42578125" customWidth="1"/>
    <col min="13059" max="13059" width="18.85546875" customWidth="1"/>
    <col min="13060" max="13060" width="35.28515625" customWidth="1"/>
    <col min="13061" max="13061" width="12.7109375" customWidth="1"/>
    <col min="13062" max="13063" width="12.28515625" customWidth="1"/>
    <col min="13064" max="13064" width="12" customWidth="1"/>
    <col min="13065" max="13065" width="12.85546875" customWidth="1"/>
    <col min="13066" max="13066" width="45.85546875" customWidth="1"/>
    <col min="13313" max="13313" width="12.7109375" customWidth="1"/>
    <col min="13314" max="13314" width="43.42578125" customWidth="1"/>
    <col min="13315" max="13315" width="18.85546875" customWidth="1"/>
    <col min="13316" max="13316" width="35.28515625" customWidth="1"/>
    <col min="13317" max="13317" width="12.7109375" customWidth="1"/>
    <col min="13318" max="13319" width="12.28515625" customWidth="1"/>
    <col min="13320" max="13320" width="12" customWidth="1"/>
    <col min="13321" max="13321" width="12.85546875" customWidth="1"/>
    <col min="13322" max="13322" width="45.85546875" customWidth="1"/>
    <col min="13569" max="13569" width="12.7109375" customWidth="1"/>
    <col min="13570" max="13570" width="43.42578125" customWidth="1"/>
    <col min="13571" max="13571" width="18.85546875" customWidth="1"/>
    <col min="13572" max="13572" width="35.28515625" customWidth="1"/>
    <col min="13573" max="13573" width="12.7109375" customWidth="1"/>
    <col min="13574" max="13575" width="12.28515625" customWidth="1"/>
    <col min="13576" max="13576" width="12" customWidth="1"/>
    <col min="13577" max="13577" width="12.85546875" customWidth="1"/>
    <col min="13578" max="13578" width="45.85546875" customWidth="1"/>
    <col min="13825" max="13825" width="12.7109375" customWidth="1"/>
    <col min="13826" max="13826" width="43.42578125" customWidth="1"/>
    <col min="13827" max="13827" width="18.85546875" customWidth="1"/>
    <col min="13828" max="13828" width="35.28515625" customWidth="1"/>
    <col min="13829" max="13829" width="12.7109375" customWidth="1"/>
    <col min="13830" max="13831" width="12.28515625" customWidth="1"/>
    <col min="13832" max="13832" width="12" customWidth="1"/>
    <col min="13833" max="13833" width="12.85546875" customWidth="1"/>
    <col min="13834" max="13834" width="45.85546875" customWidth="1"/>
    <col min="14081" max="14081" width="12.7109375" customWidth="1"/>
    <col min="14082" max="14082" width="43.42578125" customWidth="1"/>
    <col min="14083" max="14083" width="18.85546875" customWidth="1"/>
    <col min="14084" max="14084" width="35.28515625" customWidth="1"/>
    <col min="14085" max="14085" width="12.7109375" customWidth="1"/>
    <col min="14086" max="14087" width="12.28515625" customWidth="1"/>
    <col min="14088" max="14088" width="12" customWidth="1"/>
    <col min="14089" max="14089" width="12.85546875" customWidth="1"/>
    <col min="14090" max="14090" width="45.85546875" customWidth="1"/>
    <col min="14337" max="14337" width="12.7109375" customWidth="1"/>
    <col min="14338" max="14338" width="43.42578125" customWidth="1"/>
    <col min="14339" max="14339" width="18.85546875" customWidth="1"/>
    <col min="14340" max="14340" width="35.28515625" customWidth="1"/>
    <col min="14341" max="14341" width="12.7109375" customWidth="1"/>
    <col min="14342" max="14343" width="12.28515625" customWidth="1"/>
    <col min="14344" max="14344" width="12" customWidth="1"/>
    <col min="14345" max="14345" width="12.85546875" customWidth="1"/>
    <col min="14346" max="14346" width="45.85546875" customWidth="1"/>
    <col min="14593" max="14593" width="12.7109375" customWidth="1"/>
    <col min="14594" max="14594" width="43.42578125" customWidth="1"/>
    <col min="14595" max="14595" width="18.85546875" customWidth="1"/>
    <col min="14596" max="14596" width="35.28515625" customWidth="1"/>
    <col min="14597" max="14597" width="12.7109375" customWidth="1"/>
    <col min="14598" max="14599" width="12.28515625" customWidth="1"/>
    <col min="14600" max="14600" width="12" customWidth="1"/>
    <col min="14601" max="14601" width="12.85546875" customWidth="1"/>
    <col min="14602" max="14602" width="45.85546875" customWidth="1"/>
    <col min="14849" max="14849" width="12.7109375" customWidth="1"/>
    <col min="14850" max="14850" width="43.42578125" customWidth="1"/>
    <col min="14851" max="14851" width="18.85546875" customWidth="1"/>
    <col min="14852" max="14852" width="35.28515625" customWidth="1"/>
    <col min="14853" max="14853" width="12.7109375" customWidth="1"/>
    <col min="14854" max="14855" width="12.28515625" customWidth="1"/>
    <col min="14856" max="14856" width="12" customWidth="1"/>
    <col min="14857" max="14857" width="12.85546875" customWidth="1"/>
    <col min="14858" max="14858" width="45.85546875" customWidth="1"/>
    <col min="15105" max="15105" width="12.7109375" customWidth="1"/>
    <col min="15106" max="15106" width="43.42578125" customWidth="1"/>
    <col min="15107" max="15107" width="18.85546875" customWidth="1"/>
    <col min="15108" max="15108" width="35.28515625" customWidth="1"/>
    <col min="15109" max="15109" width="12.7109375" customWidth="1"/>
    <col min="15110" max="15111" width="12.28515625" customWidth="1"/>
    <col min="15112" max="15112" width="12" customWidth="1"/>
    <col min="15113" max="15113" width="12.85546875" customWidth="1"/>
    <col min="15114" max="15114" width="45.85546875" customWidth="1"/>
    <col min="15361" max="15361" width="12.7109375" customWidth="1"/>
    <col min="15362" max="15362" width="43.42578125" customWidth="1"/>
    <col min="15363" max="15363" width="18.85546875" customWidth="1"/>
    <col min="15364" max="15364" width="35.28515625" customWidth="1"/>
    <col min="15365" max="15365" width="12.7109375" customWidth="1"/>
    <col min="15366" max="15367" width="12.28515625" customWidth="1"/>
    <col min="15368" max="15368" width="12" customWidth="1"/>
    <col min="15369" max="15369" width="12.85546875" customWidth="1"/>
    <col min="15370" max="15370" width="45.85546875" customWidth="1"/>
    <col min="15617" max="15617" width="12.7109375" customWidth="1"/>
    <col min="15618" max="15618" width="43.42578125" customWidth="1"/>
    <col min="15619" max="15619" width="18.85546875" customWidth="1"/>
    <col min="15620" max="15620" width="35.28515625" customWidth="1"/>
    <col min="15621" max="15621" width="12.7109375" customWidth="1"/>
    <col min="15622" max="15623" width="12.28515625" customWidth="1"/>
    <col min="15624" max="15624" width="12" customWidth="1"/>
    <col min="15625" max="15625" width="12.85546875" customWidth="1"/>
    <col min="15626" max="15626" width="45.85546875" customWidth="1"/>
    <col min="15873" max="15873" width="12.7109375" customWidth="1"/>
    <col min="15874" max="15874" width="43.42578125" customWidth="1"/>
    <col min="15875" max="15875" width="18.85546875" customWidth="1"/>
    <col min="15876" max="15876" width="35.28515625" customWidth="1"/>
    <col min="15877" max="15877" width="12.7109375" customWidth="1"/>
    <col min="15878" max="15879" width="12.28515625" customWidth="1"/>
    <col min="15880" max="15880" width="12" customWidth="1"/>
    <col min="15881" max="15881" width="12.85546875" customWidth="1"/>
    <col min="15882" max="15882" width="45.85546875" customWidth="1"/>
    <col min="16129" max="16129" width="12.7109375" customWidth="1"/>
    <col min="16130" max="16130" width="43.42578125" customWidth="1"/>
    <col min="16131" max="16131" width="18.85546875" customWidth="1"/>
    <col min="16132" max="16132" width="35.28515625" customWidth="1"/>
    <col min="16133" max="16133" width="12.7109375" customWidth="1"/>
    <col min="16134" max="16135" width="12.28515625" customWidth="1"/>
    <col min="16136" max="16136" width="12" customWidth="1"/>
    <col min="16137" max="16137" width="12.85546875" customWidth="1"/>
    <col min="16138" max="16138" width="45.85546875" customWidth="1"/>
  </cols>
  <sheetData>
    <row r="2" spans="1:10" s="94" customFormat="1" ht="15.75" x14ac:dyDescent="0.25">
      <c r="A2" s="135" t="s">
        <v>86</v>
      </c>
      <c r="B2" s="44"/>
      <c r="C2" s="136"/>
      <c r="E2" s="44"/>
      <c r="F2" s="44"/>
      <c r="G2" s="44"/>
      <c r="H2" s="44"/>
      <c r="I2" s="44"/>
      <c r="J2" s="137"/>
    </row>
    <row r="3" spans="1:10" s="140" customFormat="1" ht="18.75" customHeight="1" x14ac:dyDescent="0.25">
      <c r="A3" s="138" t="s">
        <v>132</v>
      </c>
      <c r="B3" s="49"/>
      <c r="C3" s="139"/>
      <c r="E3" s="49"/>
      <c r="F3" s="49"/>
      <c r="G3" s="49"/>
      <c r="H3" s="49"/>
      <c r="I3" s="49"/>
    </row>
    <row r="4" spans="1:10" ht="15.75" thickBot="1" x14ac:dyDescent="0.3"/>
    <row r="5" spans="1:10" s="145" customFormat="1" ht="31.5" x14ac:dyDescent="0.25">
      <c r="A5" s="141" t="s">
        <v>43</v>
      </c>
      <c r="B5" s="142" t="s">
        <v>20</v>
      </c>
      <c r="C5" s="143" t="s">
        <v>87</v>
      </c>
      <c r="D5" s="315" t="str">
        <f>'[1]Aneksi nr.2'!B6</f>
        <v>Planifikim -menaxhim-administrim</v>
      </c>
      <c r="E5" s="316"/>
      <c r="F5" s="316"/>
      <c r="G5" s="316"/>
      <c r="H5" s="316"/>
      <c r="I5" s="317"/>
      <c r="J5" s="144" t="s">
        <v>70</v>
      </c>
    </row>
    <row r="6" spans="1:10" s="145" customFormat="1" ht="15.75" x14ac:dyDescent="0.25">
      <c r="A6" s="146" t="s">
        <v>88</v>
      </c>
      <c r="B6" s="147" t="s">
        <v>89</v>
      </c>
      <c r="C6" s="148"/>
      <c r="D6" s="149"/>
      <c r="E6" s="150"/>
      <c r="F6" s="150"/>
      <c r="G6" s="150"/>
      <c r="H6" s="150"/>
      <c r="I6" s="151"/>
      <c r="J6" s="152" t="s">
        <v>90</v>
      </c>
    </row>
    <row r="7" spans="1:10" s="145" customFormat="1" ht="15.75" x14ac:dyDescent="0.25">
      <c r="A7" s="153"/>
      <c r="B7" s="154"/>
      <c r="C7" s="155"/>
      <c r="D7" s="318" t="s">
        <v>91</v>
      </c>
      <c r="E7" s="318"/>
      <c r="F7" s="318"/>
      <c r="G7" s="318"/>
      <c r="H7" s="318"/>
      <c r="I7" s="318"/>
      <c r="J7" s="152" t="s">
        <v>90</v>
      </c>
    </row>
    <row r="8" spans="1:10" s="162" customFormat="1" ht="63.75" customHeight="1" x14ac:dyDescent="0.25">
      <c r="A8" s="319" t="s">
        <v>92</v>
      </c>
      <c r="B8" s="320"/>
      <c r="C8" s="156" t="s">
        <v>93</v>
      </c>
      <c r="D8" s="157" t="s">
        <v>94</v>
      </c>
      <c r="E8" s="158" t="s">
        <v>95</v>
      </c>
      <c r="F8" s="156" t="s">
        <v>142</v>
      </c>
      <c r="G8" s="156" t="s">
        <v>143</v>
      </c>
      <c r="H8" s="159" t="s">
        <v>144</v>
      </c>
      <c r="I8" s="160" t="s">
        <v>96</v>
      </c>
      <c r="J8" s="161"/>
    </row>
    <row r="9" spans="1:10" s="145" customFormat="1" ht="63.75" x14ac:dyDescent="0.25">
      <c r="A9" s="163" t="s">
        <v>97</v>
      </c>
      <c r="B9" s="164" t="s">
        <v>98</v>
      </c>
      <c r="C9" s="165"/>
      <c r="D9" s="166"/>
      <c r="E9" s="167"/>
      <c r="F9" s="168"/>
      <c r="G9" s="169"/>
      <c r="H9" s="170"/>
      <c r="I9" s="171"/>
      <c r="J9" s="172" t="s">
        <v>90</v>
      </c>
    </row>
    <row r="10" spans="1:10" s="145" customFormat="1" x14ac:dyDescent="0.2">
      <c r="A10" s="163"/>
      <c r="B10" s="173"/>
      <c r="C10" s="147" t="s">
        <v>90</v>
      </c>
      <c r="D10" s="174" t="s">
        <v>99</v>
      </c>
      <c r="E10" s="147">
        <v>180</v>
      </c>
      <c r="F10" s="175">
        <v>180</v>
      </c>
      <c r="G10" s="175">
        <v>180</v>
      </c>
      <c r="H10" s="175">
        <v>180</v>
      </c>
      <c r="I10" s="176">
        <f t="shared" ref="I10:I15" si="0">H10/G10</f>
        <v>1</v>
      </c>
      <c r="J10" s="172"/>
    </row>
    <row r="11" spans="1:10" x14ac:dyDescent="0.25">
      <c r="A11" s="177"/>
      <c r="B11" s="177"/>
      <c r="C11" s="178" t="s">
        <v>80</v>
      </c>
      <c r="D11" s="227" t="s">
        <v>81</v>
      </c>
      <c r="E11" s="177">
        <v>1512</v>
      </c>
      <c r="F11" s="177">
        <v>1800</v>
      </c>
      <c r="G11" s="177">
        <v>1800</v>
      </c>
      <c r="H11" s="179">
        <v>435</v>
      </c>
      <c r="I11" s="180">
        <f t="shared" si="0"/>
        <v>0.24166666666666667</v>
      </c>
      <c r="J11" s="181"/>
    </row>
    <row r="12" spans="1:10" x14ac:dyDescent="0.25">
      <c r="A12" s="177"/>
      <c r="B12" s="177"/>
      <c r="C12" s="178" t="s">
        <v>112</v>
      </c>
      <c r="D12" s="227" t="s">
        <v>116</v>
      </c>
      <c r="E12" s="177">
        <v>33</v>
      </c>
      <c r="F12" s="177">
        <v>35</v>
      </c>
      <c r="G12" s="223">
        <v>35</v>
      </c>
      <c r="H12" s="179">
        <v>1</v>
      </c>
      <c r="I12" s="180">
        <f t="shared" si="0"/>
        <v>2.8571428571428571E-2</v>
      </c>
      <c r="J12" s="181"/>
    </row>
    <row r="13" spans="1:10" x14ac:dyDescent="0.25">
      <c r="A13" s="177"/>
      <c r="B13" s="177"/>
      <c r="C13" s="224" t="s">
        <v>137</v>
      </c>
      <c r="D13" s="237" t="s">
        <v>140</v>
      </c>
      <c r="E13" s="177"/>
      <c r="F13" s="177">
        <v>48</v>
      </c>
      <c r="G13" s="223">
        <v>48</v>
      </c>
      <c r="H13" s="179"/>
      <c r="I13" s="180"/>
      <c r="J13" s="181"/>
    </row>
    <row r="14" spans="1:10" ht="24" customHeight="1" x14ac:dyDescent="0.25">
      <c r="A14" s="177"/>
      <c r="B14" s="177"/>
      <c r="C14" s="224" t="s">
        <v>83</v>
      </c>
      <c r="D14" s="226" t="s">
        <v>84</v>
      </c>
      <c r="E14" s="177">
        <v>1</v>
      </c>
      <c r="F14" s="222"/>
      <c r="G14" s="177"/>
      <c r="H14" s="177"/>
      <c r="I14" s="180"/>
      <c r="J14" s="181"/>
    </row>
    <row r="15" spans="1:10" x14ac:dyDescent="0.25">
      <c r="A15" s="177"/>
      <c r="B15" s="177"/>
      <c r="C15" s="182"/>
      <c r="D15" s="183" t="s">
        <v>85</v>
      </c>
      <c r="E15" s="177">
        <f>SUM(E11:E14)</f>
        <v>1546</v>
      </c>
      <c r="F15" s="177">
        <f>SUM(F11:F14)</f>
        <v>1883</v>
      </c>
      <c r="G15" s="177">
        <f>SUM(G11:G14)</f>
        <v>1883</v>
      </c>
      <c r="H15" s="177">
        <f>SUM(H11:H14)</f>
        <v>436</v>
      </c>
      <c r="I15" s="180">
        <f t="shared" si="0"/>
        <v>0.23154540626659587</v>
      </c>
      <c r="J15" s="181"/>
    </row>
    <row r="16" spans="1:10" x14ac:dyDescent="0.25">
      <c r="A16" s="184"/>
      <c r="B16" s="184"/>
      <c r="C16" s="185"/>
      <c r="D16" s="186"/>
      <c r="E16" s="184"/>
      <c r="F16" s="184"/>
      <c r="G16" s="184"/>
      <c r="H16" s="184"/>
      <c r="I16" s="41"/>
      <c r="J16" s="187"/>
    </row>
    <row r="17" spans="1:10" x14ac:dyDescent="0.25">
      <c r="A17" s="184"/>
      <c r="B17" s="184"/>
      <c r="C17" s="185"/>
      <c r="D17" s="186"/>
      <c r="E17" s="184"/>
      <c r="F17" s="184"/>
      <c r="G17" s="184"/>
      <c r="H17" s="184"/>
      <c r="I17" s="41"/>
      <c r="J17" s="187"/>
    </row>
    <row r="18" spans="1:10" x14ac:dyDescent="0.25">
      <c r="A18" s="184"/>
      <c r="B18" s="314" t="s">
        <v>117</v>
      </c>
      <c r="C18" s="314"/>
      <c r="D18" s="314"/>
      <c r="E18" s="314"/>
      <c r="F18" s="314"/>
      <c r="G18" s="184"/>
      <c r="H18" s="184"/>
      <c r="I18" s="41"/>
      <c r="J18" s="187"/>
    </row>
    <row r="19" spans="1:10" x14ac:dyDescent="0.25">
      <c r="A19" s="184"/>
      <c r="B19" s="184"/>
      <c r="C19" s="185"/>
      <c r="D19" s="186"/>
      <c r="E19" s="184"/>
      <c r="F19" s="184"/>
      <c r="G19" s="184"/>
      <c r="H19" s="184"/>
      <c r="I19"/>
      <c r="J19" s="187"/>
    </row>
    <row r="20" spans="1:10" x14ac:dyDescent="0.25">
      <c r="A20" s="184"/>
      <c r="B20" s="184"/>
      <c r="C20" s="185"/>
      <c r="D20" s="186"/>
      <c r="E20" s="184"/>
      <c r="F20" s="184"/>
      <c r="G20" s="184"/>
      <c r="H20" s="184"/>
      <c r="I20" s="238"/>
      <c r="J20" s="187"/>
    </row>
    <row r="21" spans="1:10" x14ac:dyDescent="0.25">
      <c r="I21" s="238"/>
    </row>
    <row r="22" spans="1:10" s="42" customFormat="1" ht="17.25" customHeight="1" x14ac:dyDescent="0.2">
      <c r="A22" s="39"/>
      <c r="B22" s="263" t="s">
        <v>35</v>
      </c>
      <c r="C22" s="264"/>
      <c r="D22" s="40" t="s">
        <v>36</v>
      </c>
      <c r="E22" s="269" t="s">
        <v>37</v>
      </c>
      <c r="F22" s="270"/>
      <c r="G22" s="41"/>
      <c r="H22" s="41"/>
      <c r="I22" s="41"/>
    </row>
    <row r="23" spans="1:10" s="42" customFormat="1" ht="19.5" customHeight="1" x14ac:dyDescent="0.2">
      <c r="A23" s="39"/>
      <c r="B23" s="265"/>
      <c r="C23" s="266"/>
      <c r="D23" s="40" t="s">
        <v>38</v>
      </c>
      <c r="E23" s="269"/>
      <c r="F23" s="270"/>
      <c r="G23" s="41"/>
      <c r="H23" s="41"/>
      <c r="I23" s="41"/>
    </row>
    <row r="24" spans="1:10" s="42" customFormat="1" ht="16.5" customHeight="1" x14ac:dyDescent="0.2">
      <c r="A24" s="39"/>
      <c r="B24" s="267"/>
      <c r="C24" s="268"/>
      <c r="D24" s="40" t="s">
        <v>39</v>
      </c>
      <c r="E24" s="271" t="s">
        <v>125</v>
      </c>
      <c r="F24" s="270"/>
      <c r="G24" s="41"/>
      <c r="H24" s="41"/>
      <c r="I24" s="41"/>
    </row>
    <row r="25" spans="1:10" x14ac:dyDescent="0.25">
      <c r="A25"/>
      <c r="B25"/>
      <c r="E25"/>
      <c r="F25"/>
      <c r="G25"/>
      <c r="H25"/>
      <c r="I25"/>
      <c r="J25"/>
    </row>
    <row r="27" spans="1:10" x14ac:dyDescent="0.25">
      <c r="B27" s="314"/>
      <c r="C27" s="314"/>
      <c r="D27" s="314"/>
      <c r="E27" s="314"/>
      <c r="F27" s="314"/>
    </row>
  </sheetData>
  <mergeCells count="9">
    <mergeCell ref="B27:F27"/>
    <mergeCell ref="D5:I5"/>
    <mergeCell ref="D7:I7"/>
    <mergeCell ref="A8:B8"/>
    <mergeCell ref="B22:C24"/>
    <mergeCell ref="E22:F22"/>
    <mergeCell ref="E23:F23"/>
    <mergeCell ref="E24:F24"/>
    <mergeCell ref="B18:F18"/>
  </mergeCells>
  <pageMargins left="0.7" right="0.7" top="0.75" bottom="0.75" header="0.3" footer="0.3"/>
  <pageSetup paperSize="9" scale="7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J8" sqref="J8"/>
    </sheetView>
  </sheetViews>
  <sheetFormatPr defaultRowHeight="12.75" x14ac:dyDescent="0.25"/>
  <cols>
    <col min="1" max="1" width="11" style="198" customWidth="1"/>
    <col min="2" max="2" width="19.7109375" style="198" customWidth="1"/>
    <col min="3" max="3" width="12.7109375" style="198" customWidth="1"/>
    <col min="4" max="4" width="11.7109375" style="198" customWidth="1"/>
    <col min="5" max="5" width="12" style="198" customWidth="1"/>
    <col min="6" max="6" width="10" style="198" customWidth="1"/>
    <col min="7" max="7" width="15.5703125" style="198" customWidth="1"/>
    <col min="8" max="10" width="15.28515625" style="198" customWidth="1"/>
    <col min="11" max="11" width="18.5703125" style="198" customWidth="1"/>
    <col min="12" max="12" width="9.140625" style="198"/>
    <col min="13" max="13" width="19.42578125" style="198" customWidth="1"/>
    <col min="14" max="256" width="9.140625" style="198"/>
    <col min="257" max="257" width="11" style="198" customWidth="1"/>
    <col min="258" max="258" width="27.85546875" style="198" customWidth="1"/>
    <col min="259" max="259" width="12.7109375" style="198" customWidth="1"/>
    <col min="260" max="260" width="11.7109375" style="198" customWidth="1"/>
    <col min="261" max="261" width="15.7109375" style="198" customWidth="1"/>
    <col min="262" max="262" width="15.140625" style="198" customWidth="1"/>
    <col min="263" max="263" width="15.5703125" style="198" customWidth="1"/>
    <col min="264" max="266" width="15.28515625" style="198" customWidth="1"/>
    <col min="267" max="267" width="18.5703125" style="198" customWidth="1"/>
    <col min="268" max="268" width="9.140625" style="198"/>
    <col min="269" max="269" width="19.42578125" style="198" customWidth="1"/>
    <col min="270" max="512" width="9.140625" style="198"/>
    <col min="513" max="513" width="11" style="198" customWidth="1"/>
    <col min="514" max="514" width="27.85546875" style="198" customWidth="1"/>
    <col min="515" max="515" width="12.7109375" style="198" customWidth="1"/>
    <col min="516" max="516" width="11.7109375" style="198" customWidth="1"/>
    <col min="517" max="517" width="15.7109375" style="198" customWidth="1"/>
    <col min="518" max="518" width="15.140625" style="198" customWidth="1"/>
    <col min="519" max="519" width="15.5703125" style="198" customWidth="1"/>
    <col min="520" max="522" width="15.28515625" style="198" customWidth="1"/>
    <col min="523" max="523" width="18.5703125" style="198" customWidth="1"/>
    <col min="524" max="524" width="9.140625" style="198"/>
    <col min="525" max="525" width="19.42578125" style="198" customWidth="1"/>
    <col min="526" max="768" width="9.140625" style="198"/>
    <col min="769" max="769" width="11" style="198" customWidth="1"/>
    <col min="770" max="770" width="27.85546875" style="198" customWidth="1"/>
    <col min="771" max="771" width="12.7109375" style="198" customWidth="1"/>
    <col min="772" max="772" width="11.7109375" style="198" customWidth="1"/>
    <col min="773" max="773" width="15.7109375" style="198" customWidth="1"/>
    <col min="774" max="774" width="15.140625" style="198" customWidth="1"/>
    <col min="775" max="775" width="15.5703125" style="198" customWidth="1"/>
    <col min="776" max="778" width="15.28515625" style="198" customWidth="1"/>
    <col min="779" max="779" width="18.5703125" style="198" customWidth="1"/>
    <col min="780" max="780" width="9.140625" style="198"/>
    <col min="781" max="781" width="19.42578125" style="198" customWidth="1"/>
    <col min="782" max="1024" width="9.140625" style="198"/>
    <col min="1025" max="1025" width="11" style="198" customWidth="1"/>
    <col min="1026" max="1026" width="27.85546875" style="198" customWidth="1"/>
    <col min="1027" max="1027" width="12.7109375" style="198" customWidth="1"/>
    <col min="1028" max="1028" width="11.7109375" style="198" customWidth="1"/>
    <col min="1029" max="1029" width="15.7109375" style="198" customWidth="1"/>
    <col min="1030" max="1030" width="15.140625" style="198" customWidth="1"/>
    <col min="1031" max="1031" width="15.5703125" style="198" customWidth="1"/>
    <col min="1032" max="1034" width="15.28515625" style="198" customWidth="1"/>
    <col min="1035" max="1035" width="18.5703125" style="198" customWidth="1"/>
    <col min="1036" max="1036" width="9.140625" style="198"/>
    <col min="1037" max="1037" width="19.42578125" style="198" customWidth="1"/>
    <col min="1038" max="1280" width="9.140625" style="198"/>
    <col min="1281" max="1281" width="11" style="198" customWidth="1"/>
    <col min="1282" max="1282" width="27.85546875" style="198" customWidth="1"/>
    <col min="1283" max="1283" width="12.7109375" style="198" customWidth="1"/>
    <col min="1284" max="1284" width="11.7109375" style="198" customWidth="1"/>
    <col min="1285" max="1285" width="15.7109375" style="198" customWidth="1"/>
    <col min="1286" max="1286" width="15.140625" style="198" customWidth="1"/>
    <col min="1287" max="1287" width="15.5703125" style="198" customWidth="1"/>
    <col min="1288" max="1290" width="15.28515625" style="198" customWidth="1"/>
    <col min="1291" max="1291" width="18.5703125" style="198" customWidth="1"/>
    <col min="1292" max="1292" width="9.140625" style="198"/>
    <col min="1293" max="1293" width="19.42578125" style="198" customWidth="1"/>
    <col min="1294" max="1536" width="9.140625" style="198"/>
    <col min="1537" max="1537" width="11" style="198" customWidth="1"/>
    <col min="1538" max="1538" width="27.85546875" style="198" customWidth="1"/>
    <col min="1539" max="1539" width="12.7109375" style="198" customWidth="1"/>
    <col min="1540" max="1540" width="11.7109375" style="198" customWidth="1"/>
    <col min="1541" max="1541" width="15.7109375" style="198" customWidth="1"/>
    <col min="1542" max="1542" width="15.140625" style="198" customWidth="1"/>
    <col min="1543" max="1543" width="15.5703125" style="198" customWidth="1"/>
    <col min="1544" max="1546" width="15.28515625" style="198" customWidth="1"/>
    <col min="1547" max="1547" width="18.5703125" style="198" customWidth="1"/>
    <col min="1548" max="1548" width="9.140625" style="198"/>
    <col min="1549" max="1549" width="19.42578125" style="198" customWidth="1"/>
    <col min="1550" max="1792" width="9.140625" style="198"/>
    <col min="1793" max="1793" width="11" style="198" customWidth="1"/>
    <col min="1794" max="1794" width="27.85546875" style="198" customWidth="1"/>
    <col min="1795" max="1795" width="12.7109375" style="198" customWidth="1"/>
    <col min="1796" max="1796" width="11.7109375" style="198" customWidth="1"/>
    <col min="1797" max="1797" width="15.7109375" style="198" customWidth="1"/>
    <col min="1798" max="1798" width="15.140625" style="198" customWidth="1"/>
    <col min="1799" max="1799" width="15.5703125" style="198" customWidth="1"/>
    <col min="1800" max="1802" width="15.28515625" style="198" customWidth="1"/>
    <col min="1803" max="1803" width="18.5703125" style="198" customWidth="1"/>
    <col min="1804" max="1804" width="9.140625" style="198"/>
    <col min="1805" max="1805" width="19.42578125" style="198" customWidth="1"/>
    <col min="1806" max="2048" width="9.140625" style="198"/>
    <col min="2049" max="2049" width="11" style="198" customWidth="1"/>
    <col min="2050" max="2050" width="27.85546875" style="198" customWidth="1"/>
    <col min="2051" max="2051" width="12.7109375" style="198" customWidth="1"/>
    <col min="2052" max="2052" width="11.7109375" style="198" customWidth="1"/>
    <col min="2053" max="2053" width="15.7109375" style="198" customWidth="1"/>
    <col min="2054" max="2054" width="15.140625" style="198" customWidth="1"/>
    <col min="2055" max="2055" width="15.5703125" style="198" customWidth="1"/>
    <col min="2056" max="2058" width="15.28515625" style="198" customWidth="1"/>
    <col min="2059" max="2059" width="18.5703125" style="198" customWidth="1"/>
    <col min="2060" max="2060" width="9.140625" style="198"/>
    <col min="2061" max="2061" width="19.42578125" style="198" customWidth="1"/>
    <col min="2062" max="2304" width="9.140625" style="198"/>
    <col min="2305" max="2305" width="11" style="198" customWidth="1"/>
    <col min="2306" max="2306" width="27.85546875" style="198" customWidth="1"/>
    <col min="2307" max="2307" width="12.7109375" style="198" customWidth="1"/>
    <col min="2308" max="2308" width="11.7109375" style="198" customWidth="1"/>
    <col min="2309" max="2309" width="15.7109375" style="198" customWidth="1"/>
    <col min="2310" max="2310" width="15.140625" style="198" customWidth="1"/>
    <col min="2311" max="2311" width="15.5703125" style="198" customWidth="1"/>
    <col min="2312" max="2314" width="15.28515625" style="198" customWidth="1"/>
    <col min="2315" max="2315" width="18.5703125" style="198" customWidth="1"/>
    <col min="2316" max="2316" width="9.140625" style="198"/>
    <col min="2317" max="2317" width="19.42578125" style="198" customWidth="1"/>
    <col min="2318" max="2560" width="9.140625" style="198"/>
    <col min="2561" max="2561" width="11" style="198" customWidth="1"/>
    <col min="2562" max="2562" width="27.85546875" style="198" customWidth="1"/>
    <col min="2563" max="2563" width="12.7109375" style="198" customWidth="1"/>
    <col min="2564" max="2564" width="11.7109375" style="198" customWidth="1"/>
    <col min="2565" max="2565" width="15.7109375" style="198" customWidth="1"/>
    <col min="2566" max="2566" width="15.140625" style="198" customWidth="1"/>
    <col min="2567" max="2567" width="15.5703125" style="198" customWidth="1"/>
    <col min="2568" max="2570" width="15.28515625" style="198" customWidth="1"/>
    <col min="2571" max="2571" width="18.5703125" style="198" customWidth="1"/>
    <col min="2572" max="2572" width="9.140625" style="198"/>
    <col min="2573" max="2573" width="19.42578125" style="198" customWidth="1"/>
    <col min="2574" max="2816" width="9.140625" style="198"/>
    <col min="2817" max="2817" width="11" style="198" customWidth="1"/>
    <col min="2818" max="2818" width="27.85546875" style="198" customWidth="1"/>
    <col min="2819" max="2819" width="12.7109375" style="198" customWidth="1"/>
    <col min="2820" max="2820" width="11.7109375" style="198" customWidth="1"/>
    <col min="2821" max="2821" width="15.7109375" style="198" customWidth="1"/>
    <col min="2822" max="2822" width="15.140625" style="198" customWidth="1"/>
    <col min="2823" max="2823" width="15.5703125" style="198" customWidth="1"/>
    <col min="2824" max="2826" width="15.28515625" style="198" customWidth="1"/>
    <col min="2827" max="2827" width="18.5703125" style="198" customWidth="1"/>
    <col min="2828" max="2828" width="9.140625" style="198"/>
    <col min="2829" max="2829" width="19.42578125" style="198" customWidth="1"/>
    <col min="2830" max="3072" width="9.140625" style="198"/>
    <col min="3073" max="3073" width="11" style="198" customWidth="1"/>
    <col min="3074" max="3074" width="27.85546875" style="198" customWidth="1"/>
    <col min="3075" max="3075" width="12.7109375" style="198" customWidth="1"/>
    <col min="3076" max="3076" width="11.7109375" style="198" customWidth="1"/>
    <col min="3077" max="3077" width="15.7109375" style="198" customWidth="1"/>
    <col min="3078" max="3078" width="15.140625" style="198" customWidth="1"/>
    <col min="3079" max="3079" width="15.5703125" style="198" customWidth="1"/>
    <col min="3080" max="3082" width="15.28515625" style="198" customWidth="1"/>
    <col min="3083" max="3083" width="18.5703125" style="198" customWidth="1"/>
    <col min="3084" max="3084" width="9.140625" style="198"/>
    <col min="3085" max="3085" width="19.42578125" style="198" customWidth="1"/>
    <col min="3086" max="3328" width="9.140625" style="198"/>
    <col min="3329" max="3329" width="11" style="198" customWidth="1"/>
    <col min="3330" max="3330" width="27.85546875" style="198" customWidth="1"/>
    <col min="3331" max="3331" width="12.7109375" style="198" customWidth="1"/>
    <col min="3332" max="3332" width="11.7109375" style="198" customWidth="1"/>
    <col min="3333" max="3333" width="15.7109375" style="198" customWidth="1"/>
    <col min="3334" max="3334" width="15.140625" style="198" customWidth="1"/>
    <col min="3335" max="3335" width="15.5703125" style="198" customWidth="1"/>
    <col min="3336" max="3338" width="15.28515625" style="198" customWidth="1"/>
    <col min="3339" max="3339" width="18.5703125" style="198" customWidth="1"/>
    <col min="3340" max="3340" width="9.140625" style="198"/>
    <col min="3341" max="3341" width="19.42578125" style="198" customWidth="1"/>
    <col min="3342" max="3584" width="9.140625" style="198"/>
    <col min="3585" max="3585" width="11" style="198" customWidth="1"/>
    <col min="3586" max="3586" width="27.85546875" style="198" customWidth="1"/>
    <col min="3587" max="3587" width="12.7109375" style="198" customWidth="1"/>
    <col min="3588" max="3588" width="11.7109375" style="198" customWidth="1"/>
    <col min="3589" max="3589" width="15.7109375" style="198" customWidth="1"/>
    <col min="3590" max="3590" width="15.140625" style="198" customWidth="1"/>
    <col min="3591" max="3591" width="15.5703125" style="198" customWidth="1"/>
    <col min="3592" max="3594" width="15.28515625" style="198" customWidth="1"/>
    <col min="3595" max="3595" width="18.5703125" style="198" customWidth="1"/>
    <col min="3596" max="3596" width="9.140625" style="198"/>
    <col min="3597" max="3597" width="19.42578125" style="198" customWidth="1"/>
    <col min="3598" max="3840" width="9.140625" style="198"/>
    <col min="3841" max="3841" width="11" style="198" customWidth="1"/>
    <col min="3842" max="3842" width="27.85546875" style="198" customWidth="1"/>
    <col min="3843" max="3843" width="12.7109375" style="198" customWidth="1"/>
    <col min="3844" max="3844" width="11.7109375" style="198" customWidth="1"/>
    <col min="3845" max="3845" width="15.7109375" style="198" customWidth="1"/>
    <col min="3846" max="3846" width="15.140625" style="198" customWidth="1"/>
    <col min="3847" max="3847" width="15.5703125" style="198" customWidth="1"/>
    <col min="3848" max="3850" width="15.28515625" style="198" customWidth="1"/>
    <col min="3851" max="3851" width="18.5703125" style="198" customWidth="1"/>
    <col min="3852" max="3852" width="9.140625" style="198"/>
    <col min="3853" max="3853" width="19.42578125" style="198" customWidth="1"/>
    <col min="3854" max="4096" width="9.140625" style="198"/>
    <col min="4097" max="4097" width="11" style="198" customWidth="1"/>
    <col min="4098" max="4098" width="27.85546875" style="198" customWidth="1"/>
    <col min="4099" max="4099" width="12.7109375" style="198" customWidth="1"/>
    <col min="4100" max="4100" width="11.7109375" style="198" customWidth="1"/>
    <col min="4101" max="4101" width="15.7109375" style="198" customWidth="1"/>
    <col min="4102" max="4102" width="15.140625" style="198" customWidth="1"/>
    <col min="4103" max="4103" width="15.5703125" style="198" customWidth="1"/>
    <col min="4104" max="4106" width="15.28515625" style="198" customWidth="1"/>
    <col min="4107" max="4107" width="18.5703125" style="198" customWidth="1"/>
    <col min="4108" max="4108" width="9.140625" style="198"/>
    <col min="4109" max="4109" width="19.42578125" style="198" customWidth="1"/>
    <col min="4110" max="4352" width="9.140625" style="198"/>
    <col min="4353" max="4353" width="11" style="198" customWidth="1"/>
    <col min="4354" max="4354" width="27.85546875" style="198" customWidth="1"/>
    <col min="4355" max="4355" width="12.7109375" style="198" customWidth="1"/>
    <col min="4356" max="4356" width="11.7109375" style="198" customWidth="1"/>
    <col min="4357" max="4357" width="15.7109375" style="198" customWidth="1"/>
    <col min="4358" max="4358" width="15.140625" style="198" customWidth="1"/>
    <col min="4359" max="4359" width="15.5703125" style="198" customWidth="1"/>
    <col min="4360" max="4362" width="15.28515625" style="198" customWidth="1"/>
    <col min="4363" max="4363" width="18.5703125" style="198" customWidth="1"/>
    <col min="4364" max="4364" width="9.140625" style="198"/>
    <col min="4365" max="4365" width="19.42578125" style="198" customWidth="1"/>
    <col min="4366" max="4608" width="9.140625" style="198"/>
    <col min="4609" max="4609" width="11" style="198" customWidth="1"/>
    <col min="4610" max="4610" width="27.85546875" style="198" customWidth="1"/>
    <col min="4611" max="4611" width="12.7109375" style="198" customWidth="1"/>
    <col min="4612" max="4612" width="11.7109375" style="198" customWidth="1"/>
    <col min="4613" max="4613" width="15.7109375" style="198" customWidth="1"/>
    <col min="4614" max="4614" width="15.140625" style="198" customWidth="1"/>
    <col min="4615" max="4615" width="15.5703125" style="198" customWidth="1"/>
    <col min="4616" max="4618" width="15.28515625" style="198" customWidth="1"/>
    <col min="4619" max="4619" width="18.5703125" style="198" customWidth="1"/>
    <col min="4620" max="4620" width="9.140625" style="198"/>
    <col min="4621" max="4621" width="19.42578125" style="198" customWidth="1"/>
    <col min="4622" max="4864" width="9.140625" style="198"/>
    <col min="4865" max="4865" width="11" style="198" customWidth="1"/>
    <col min="4866" max="4866" width="27.85546875" style="198" customWidth="1"/>
    <col min="4867" max="4867" width="12.7109375" style="198" customWidth="1"/>
    <col min="4868" max="4868" width="11.7109375" style="198" customWidth="1"/>
    <col min="4869" max="4869" width="15.7109375" style="198" customWidth="1"/>
    <col min="4870" max="4870" width="15.140625" style="198" customWidth="1"/>
    <col min="4871" max="4871" width="15.5703125" style="198" customWidth="1"/>
    <col min="4872" max="4874" width="15.28515625" style="198" customWidth="1"/>
    <col min="4875" max="4875" width="18.5703125" style="198" customWidth="1"/>
    <col min="4876" max="4876" width="9.140625" style="198"/>
    <col min="4877" max="4877" width="19.42578125" style="198" customWidth="1"/>
    <col min="4878" max="5120" width="9.140625" style="198"/>
    <col min="5121" max="5121" width="11" style="198" customWidth="1"/>
    <col min="5122" max="5122" width="27.85546875" style="198" customWidth="1"/>
    <col min="5123" max="5123" width="12.7109375" style="198" customWidth="1"/>
    <col min="5124" max="5124" width="11.7109375" style="198" customWidth="1"/>
    <col min="5125" max="5125" width="15.7109375" style="198" customWidth="1"/>
    <col min="5126" max="5126" width="15.140625" style="198" customWidth="1"/>
    <col min="5127" max="5127" width="15.5703125" style="198" customWidth="1"/>
    <col min="5128" max="5130" width="15.28515625" style="198" customWidth="1"/>
    <col min="5131" max="5131" width="18.5703125" style="198" customWidth="1"/>
    <col min="5132" max="5132" width="9.140625" style="198"/>
    <col min="5133" max="5133" width="19.42578125" style="198" customWidth="1"/>
    <col min="5134" max="5376" width="9.140625" style="198"/>
    <col min="5377" max="5377" width="11" style="198" customWidth="1"/>
    <col min="5378" max="5378" width="27.85546875" style="198" customWidth="1"/>
    <col min="5379" max="5379" width="12.7109375" style="198" customWidth="1"/>
    <col min="5380" max="5380" width="11.7109375" style="198" customWidth="1"/>
    <col min="5381" max="5381" width="15.7109375" style="198" customWidth="1"/>
    <col min="5382" max="5382" width="15.140625" style="198" customWidth="1"/>
    <col min="5383" max="5383" width="15.5703125" style="198" customWidth="1"/>
    <col min="5384" max="5386" width="15.28515625" style="198" customWidth="1"/>
    <col min="5387" max="5387" width="18.5703125" style="198" customWidth="1"/>
    <col min="5388" max="5388" width="9.140625" style="198"/>
    <col min="5389" max="5389" width="19.42578125" style="198" customWidth="1"/>
    <col min="5390" max="5632" width="9.140625" style="198"/>
    <col min="5633" max="5633" width="11" style="198" customWidth="1"/>
    <col min="5634" max="5634" width="27.85546875" style="198" customWidth="1"/>
    <col min="5635" max="5635" width="12.7109375" style="198" customWidth="1"/>
    <col min="5636" max="5636" width="11.7109375" style="198" customWidth="1"/>
    <col min="5637" max="5637" width="15.7109375" style="198" customWidth="1"/>
    <col min="5638" max="5638" width="15.140625" style="198" customWidth="1"/>
    <col min="5639" max="5639" width="15.5703125" style="198" customWidth="1"/>
    <col min="5640" max="5642" width="15.28515625" style="198" customWidth="1"/>
    <col min="5643" max="5643" width="18.5703125" style="198" customWidth="1"/>
    <col min="5644" max="5644" width="9.140625" style="198"/>
    <col min="5645" max="5645" width="19.42578125" style="198" customWidth="1"/>
    <col min="5646" max="5888" width="9.140625" style="198"/>
    <col min="5889" max="5889" width="11" style="198" customWidth="1"/>
    <col min="5890" max="5890" width="27.85546875" style="198" customWidth="1"/>
    <col min="5891" max="5891" width="12.7109375" style="198" customWidth="1"/>
    <col min="5892" max="5892" width="11.7109375" style="198" customWidth="1"/>
    <col min="5893" max="5893" width="15.7109375" style="198" customWidth="1"/>
    <col min="5894" max="5894" width="15.140625" style="198" customWidth="1"/>
    <col min="5895" max="5895" width="15.5703125" style="198" customWidth="1"/>
    <col min="5896" max="5898" width="15.28515625" style="198" customWidth="1"/>
    <col min="5899" max="5899" width="18.5703125" style="198" customWidth="1"/>
    <col min="5900" max="5900" width="9.140625" style="198"/>
    <col min="5901" max="5901" width="19.42578125" style="198" customWidth="1"/>
    <col min="5902" max="6144" width="9.140625" style="198"/>
    <col min="6145" max="6145" width="11" style="198" customWidth="1"/>
    <col min="6146" max="6146" width="27.85546875" style="198" customWidth="1"/>
    <col min="6147" max="6147" width="12.7109375" style="198" customWidth="1"/>
    <col min="6148" max="6148" width="11.7109375" style="198" customWidth="1"/>
    <col min="6149" max="6149" width="15.7109375" style="198" customWidth="1"/>
    <col min="6150" max="6150" width="15.140625" style="198" customWidth="1"/>
    <col min="6151" max="6151" width="15.5703125" style="198" customWidth="1"/>
    <col min="6152" max="6154" width="15.28515625" style="198" customWidth="1"/>
    <col min="6155" max="6155" width="18.5703125" style="198" customWidth="1"/>
    <col min="6156" max="6156" width="9.140625" style="198"/>
    <col min="6157" max="6157" width="19.42578125" style="198" customWidth="1"/>
    <col min="6158" max="6400" width="9.140625" style="198"/>
    <col min="6401" max="6401" width="11" style="198" customWidth="1"/>
    <col min="6402" max="6402" width="27.85546875" style="198" customWidth="1"/>
    <col min="6403" max="6403" width="12.7109375" style="198" customWidth="1"/>
    <col min="6404" max="6404" width="11.7109375" style="198" customWidth="1"/>
    <col min="6405" max="6405" width="15.7109375" style="198" customWidth="1"/>
    <col min="6406" max="6406" width="15.140625" style="198" customWidth="1"/>
    <col min="6407" max="6407" width="15.5703125" style="198" customWidth="1"/>
    <col min="6408" max="6410" width="15.28515625" style="198" customWidth="1"/>
    <col min="6411" max="6411" width="18.5703125" style="198" customWidth="1"/>
    <col min="6412" max="6412" width="9.140625" style="198"/>
    <col min="6413" max="6413" width="19.42578125" style="198" customWidth="1"/>
    <col min="6414" max="6656" width="9.140625" style="198"/>
    <col min="6657" max="6657" width="11" style="198" customWidth="1"/>
    <col min="6658" max="6658" width="27.85546875" style="198" customWidth="1"/>
    <col min="6659" max="6659" width="12.7109375" style="198" customWidth="1"/>
    <col min="6660" max="6660" width="11.7109375" style="198" customWidth="1"/>
    <col min="6661" max="6661" width="15.7109375" style="198" customWidth="1"/>
    <col min="6662" max="6662" width="15.140625" style="198" customWidth="1"/>
    <col min="6663" max="6663" width="15.5703125" style="198" customWidth="1"/>
    <col min="6664" max="6666" width="15.28515625" style="198" customWidth="1"/>
    <col min="6667" max="6667" width="18.5703125" style="198" customWidth="1"/>
    <col min="6668" max="6668" width="9.140625" style="198"/>
    <col min="6669" max="6669" width="19.42578125" style="198" customWidth="1"/>
    <col min="6670" max="6912" width="9.140625" style="198"/>
    <col min="6913" max="6913" width="11" style="198" customWidth="1"/>
    <col min="6914" max="6914" width="27.85546875" style="198" customWidth="1"/>
    <col min="6915" max="6915" width="12.7109375" style="198" customWidth="1"/>
    <col min="6916" max="6916" width="11.7109375" style="198" customWidth="1"/>
    <col min="6917" max="6917" width="15.7109375" style="198" customWidth="1"/>
    <col min="6918" max="6918" width="15.140625" style="198" customWidth="1"/>
    <col min="6919" max="6919" width="15.5703125" style="198" customWidth="1"/>
    <col min="6920" max="6922" width="15.28515625" style="198" customWidth="1"/>
    <col min="6923" max="6923" width="18.5703125" style="198" customWidth="1"/>
    <col min="6924" max="6924" width="9.140625" style="198"/>
    <col min="6925" max="6925" width="19.42578125" style="198" customWidth="1"/>
    <col min="6926" max="7168" width="9.140625" style="198"/>
    <col min="7169" max="7169" width="11" style="198" customWidth="1"/>
    <col min="7170" max="7170" width="27.85546875" style="198" customWidth="1"/>
    <col min="7171" max="7171" width="12.7109375" style="198" customWidth="1"/>
    <col min="7172" max="7172" width="11.7109375" style="198" customWidth="1"/>
    <col min="7173" max="7173" width="15.7109375" style="198" customWidth="1"/>
    <col min="7174" max="7174" width="15.140625" style="198" customWidth="1"/>
    <col min="7175" max="7175" width="15.5703125" style="198" customWidth="1"/>
    <col min="7176" max="7178" width="15.28515625" style="198" customWidth="1"/>
    <col min="7179" max="7179" width="18.5703125" style="198" customWidth="1"/>
    <col min="7180" max="7180" width="9.140625" style="198"/>
    <col min="7181" max="7181" width="19.42578125" style="198" customWidth="1"/>
    <col min="7182" max="7424" width="9.140625" style="198"/>
    <col min="7425" max="7425" width="11" style="198" customWidth="1"/>
    <col min="7426" max="7426" width="27.85546875" style="198" customWidth="1"/>
    <col min="7427" max="7427" width="12.7109375" style="198" customWidth="1"/>
    <col min="7428" max="7428" width="11.7109375" style="198" customWidth="1"/>
    <col min="7429" max="7429" width="15.7109375" style="198" customWidth="1"/>
    <col min="7430" max="7430" width="15.140625" style="198" customWidth="1"/>
    <col min="7431" max="7431" width="15.5703125" style="198" customWidth="1"/>
    <col min="7432" max="7434" width="15.28515625" style="198" customWidth="1"/>
    <col min="7435" max="7435" width="18.5703125" style="198" customWidth="1"/>
    <col min="7436" max="7436" width="9.140625" style="198"/>
    <col min="7437" max="7437" width="19.42578125" style="198" customWidth="1"/>
    <col min="7438" max="7680" width="9.140625" style="198"/>
    <col min="7681" max="7681" width="11" style="198" customWidth="1"/>
    <col min="7682" max="7682" width="27.85546875" style="198" customWidth="1"/>
    <col min="7683" max="7683" width="12.7109375" style="198" customWidth="1"/>
    <col min="7684" max="7684" width="11.7109375" style="198" customWidth="1"/>
    <col min="7685" max="7685" width="15.7109375" style="198" customWidth="1"/>
    <col min="7686" max="7686" width="15.140625" style="198" customWidth="1"/>
    <col min="7687" max="7687" width="15.5703125" style="198" customWidth="1"/>
    <col min="7688" max="7690" width="15.28515625" style="198" customWidth="1"/>
    <col min="7691" max="7691" width="18.5703125" style="198" customWidth="1"/>
    <col min="7692" max="7692" width="9.140625" style="198"/>
    <col min="7693" max="7693" width="19.42578125" style="198" customWidth="1"/>
    <col min="7694" max="7936" width="9.140625" style="198"/>
    <col min="7937" max="7937" width="11" style="198" customWidth="1"/>
    <col min="7938" max="7938" width="27.85546875" style="198" customWidth="1"/>
    <col min="7939" max="7939" width="12.7109375" style="198" customWidth="1"/>
    <col min="7940" max="7940" width="11.7109375" style="198" customWidth="1"/>
    <col min="7941" max="7941" width="15.7109375" style="198" customWidth="1"/>
    <col min="7942" max="7942" width="15.140625" style="198" customWidth="1"/>
    <col min="7943" max="7943" width="15.5703125" style="198" customWidth="1"/>
    <col min="7944" max="7946" width="15.28515625" style="198" customWidth="1"/>
    <col min="7947" max="7947" width="18.5703125" style="198" customWidth="1"/>
    <col min="7948" max="7948" width="9.140625" style="198"/>
    <col min="7949" max="7949" width="19.42578125" style="198" customWidth="1"/>
    <col min="7950" max="8192" width="9.140625" style="198"/>
    <col min="8193" max="8193" width="11" style="198" customWidth="1"/>
    <col min="8194" max="8194" width="27.85546875" style="198" customWidth="1"/>
    <col min="8195" max="8195" width="12.7109375" style="198" customWidth="1"/>
    <col min="8196" max="8196" width="11.7109375" style="198" customWidth="1"/>
    <col min="8197" max="8197" width="15.7109375" style="198" customWidth="1"/>
    <col min="8198" max="8198" width="15.140625" style="198" customWidth="1"/>
    <col min="8199" max="8199" width="15.5703125" style="198" customWidth="1"/>
    <col min="8200" max="8202" width="15.28515625" style="198" customWidth="1"/>
    <col min="8203" max="8203" width="18.5703125" style="198" customWidth="1"/>
    <col min="8204" max="8204" width="9.140625" style="198"/>
    <col min="8205" max="8205" width="19.42578125" style="198" customWidth="1"/>
    <col min="8206" max="8448" width="9.140625" style="198"/>
    <col min="8449" max="8449" width="11" style="198" customWidth="1"/>
    <col min="8450" max="8450" width="27.85546875" style="198" customWidth="1"/>
    <col min="8451" max="8451" width="12.7109375" style="198" customWidth="1"/>
    <col min="8452" max="8452" width="11.7109375" style="198" customWidth="1"/>
    <col min="8453" max="8453" width="15.7109375" style="198" customWidth="1"/>
    <col min="8454" max="8454" width="15.140625" style="198" customWidth="1"/>
    <col min="8455" max="8455" width="15.5703125" style="198" customWidth="1"/>
    <col min="8456" max="8458" width="15.28515625" style="198" customWidth="1"/>
    <col min="8459" max="8459" width="18.5703125" style="198" customWidth="1"/>
    <col min="8460" max="8460" width="9.140625" style="198"/>
    <col min="8461" max="8461" width="19.42578125" style="198" customWidth="1"/>
    <col min="8462" max="8704" width="9.140625" style="198"/>
    <col min="8705" max="8705" width="11" style="198" customWidth="1"/>
    <col min="8706" max="8706" width="27.85546875" style="198" customWidth="1"/>
    <col min="8707" max="8707" width="12.7109375" style="198" customWidth="1"/>
    <col min="8708" max="8708" width="11.7109375" style="198" customWidth="1"/>
    <col min="8709" max="8709" width="15.7109375" style="198" customWidth="1"/>
    <col min="8710" max="8710" width="15.140625" style="198" customWidth="1"/>
    <col min="8711" max="8711" width="15.5703125" style="198" customWidth="1"/>
    <col min="8712" max="8714" width="15.28515625" style="198" customWidth="1"/>
    <col min="8715" max="8715" width="18.5703125" style="198" customWidth="1"/>
    <col min="8716" max="8716" width="9.140625" style="198"/>
    <col min="8717" max="8717" width="19.42578125" style="198" customWidth="1"/>
    <col min="8718" max="8960" width="9.140625" style="198"/>
    <col min="8961" max="8961" width="11" style="198" customWidth="1"/>
    <col min="8962" max="8962" width="27.85546875" style="198" customWidth="1"/>
    <col min="8963" max="8963" width="12.7109375" style="198" customWidth="1"/>
    <col min="8964" max="8964" width="11.7109375" style="198" customWidth="1"/>
    <col min="8965" max="8965" width="15.7109375" style="198" customWidth="1"/>
    <col min="8966" max="8966" width="15.140625" style="198" customWidth="1"/>
    <col min="8967" max="8967" width="15.5703125" style="198" customWidth="1"/>
    <col min="8968" max="8970" width="15.28515625" style="198" customWidth="1"/>
    <col min="8971" max="8971" width="18.5703125" style="198" customWidth="1"/>
    <col min="8972" max="8972" width="9.140625" style="198"/>
    <col min="8973" max="8973" width="19.42578125" style="198" customWidth="1"/>
    <col min="8974" max="9216" width="9.140625" style="198"/>
    <col min="9217" max="9217" width="11" style="198" customWidth="1"/>
    <col min="9218" max="9218" width="27.85546875" style="198" customWidth="1"/>
    <col min="9219" max="9219" width="12.7109375" style="198" customWidth="1"/>
    <col min="9220" max="9220" width="11.7109375" style="198" customWidth="1"/>
    <col min="9221" max="9221" width="15.7109375" style="198" customWidth="1"/>
    <col min="9222" max="9222" width="15.140625" style="198" customWidth="1"/>
    <col min="9223" max="9223" width="15.5703125" style="198" customWidth="1"/>
    <col min="9224" max="9226" width="15.28515625" style="198" customWidth="1"/>
    <col min="9227" max="9227" width="18.5703125" style="198" customWidth="1"/>
    <col min="9228" max="9228" width="9.140625" style="198"/>
    <col min="9229" max="9229" width="19.42578125" style="198" customWidth="1"/>
    <col min="9230" max="9472" width="9.140625" style="198"/>
    <col min="9473" max="9473" width="11" style="198" customWidth="1"/>
    <col min="9474" max="9474" width="27.85546875" style="198" customWidth="1"/>
    <col min="9475" max="9475" width="12.7109375" style="198" customWidth="1"/>
    <col min="9476" max="9476" width="11.7109375" style="198" customWidth="1"/>
    <col min="9477" max="9477" width="15.7109375" style="198" customWidth="1"/>
    <col min="9478" max="9478" width="15.140625" style="198" customWidth="1"/>
    <col min="9479" max="9479" width="15.5703125" style="198" customWidth="1"/>
    <col min="9480" max="9482" width="15.28515625" style="198" customWidth="1"/>
    <col min="9483" max="9483" width="18.5703125" style="198" customWidth="1"/>
    <col min="9484" max="9484" width="9.140625" style="198"/>
    <col min="9485" max="9485" width="19.42578125" style="198" customWidth="1"/>
    <col min="9486" max="9728" width="9.140625" style="198"/>
    <col min="9729" max="9729" width="11" style="198" customWidth="1"/>
    <col min="9730" max="9730" width="27.85546875" style="198" customWidth="1"/>
    <col min="9731" max="9731" width="12.7109375" style="198" customWidth="1"/>
    <col min="9732" max="9732" width="11.7109375" style="198" customWidth="1"/>
    <col min="9733" max="9733" width="15.7109375" style="198" customWidth="1"/>
    <col min="9734" max="9734" width="15.140625" style="198" customWidth="1"/>
    <col min="9735" max="9735" width="15.5703125" style="198" customWidth="1"/>
    <col min="9736" max="9738" width="15.28515625" style="198" customWidth="1"/>
    <col min="9739" max="9739" width="18.5703125" style="198" customWidth="1"/>
    <col min="9740" max="9740" width="9.140625" style="198"/>
    <col min="9741" max="9741" width="19.42578125" style="198" customWidth="1"/>
    <col min="9742" max="9984" width="9.140625" style="198"/>
    <col min="9985" max="9985" width="11" style="198" customWidth="1"/>
    <col min="9986" max="9986" width="27.85546875" style="198" customWidth="1"/>
    <col min="9987" max="9987" width="12.7109375" style="198" customWidth="1"/>
    <col min="9988" max="9988" width="11.7109375" style="198" customWidth="1"/>
    <col min="9989" max="9989" width="15.7109375" style="198" customWidth="1"/>
    <col min="9990" max="9990" width="15.140625" style="198" customWidth="1"/>
    <col min="9991" max="9991" width="15.5703125" style="198" customWidth="1"/>
    <col min="9992" max="9994" width="15.28515625" style="198" customWidth="1"/>
    <col min="9995" max="9995" width="18.5703125" style="198" customWidth="1"/>
    <col min="9996" max="9996" width="9.140625" style="198"/>
    <col min="9997" max="9997" width="19.42578125" style="198" customWidth="1"/>
    <col min="9998" max="10240" width="9.140625" style="198"/>
    <col min="10241" max="10241" width="11" style="198" customWidth="1"/>
    <col min="10242" max="10242" width="27.85546875" style="198" customWidth="1"/>
    <col min="10243" max="10243" width="12.7109375" style="198" customWidth="1"/>
    <col min="10244" max="10244" width="11.7109375" style="198" customWidth="1"/>
    <col min="10245" max="10245" width="15.7109375" style="198" customWidth="1"/>
    <col min="10246" max="10246" width="15.140625" style="198" customWidth="1"/>
    <col min="10247" max="10247" width="15.5703125" style="198" customWidth="1"/>
    <col min="10248" max="10250" width="15.28515625" style="198" customWidth="1"/>
    <col min="10251" max="10251" width="18.5703125" style="198" customWidth="1"/>
    <col min="10252" max="10252" width="9.140625" style="198"/>
    <col min="10253" max="10253" width="19.42578125" style="198" customWidth="1"/>
    <col min="10254" max="10496" width="9.140625" style="198"/>
    <col min="10497" max="10497" width="11" style="198" customWidth="1"/>
    <col min="10498" max="10498" width="27.85546875" style="198" customWidth="1"/>
    <col min="10499" max="10499" width="12.7109375" style="198" customWidth="1"/>
    <col min="10500" max="10500" width="11.7109375" style="198" customWidth="1"/>
    <col min="10501" max="10501" width="15.7109375" style="198" customWidth="1"/>
    <col min="10502" max="10502" width="15.140625" style="198" customWidth="1"/>
    <col min="10503" max="10503" width="15.5703125" style="198" customWidth="1"/>
    <col min="10504" max="10506" width="15.28515625" style="198" customWidth="1"/>
    <col min="10507" max="10507" width="18.5703125" style="198" customWidth="1"/>
    <col min="10508" max="10508" width="9.140625" style="198"/>
    <col min="10509" max="10509" width="19.42578125" style="198" customWidth="1"/>
    <col min="10510" max="10752" width="9.140625" style="198"/>
    <col min="10753" max="10753" width="11" style="198" customWidth="1"/>
    <col min="10754" max="10754" width="27.85546875" style="198" customWidth="1"/>
    <col min="10755" max="10755" width="12.7109375" style="198" customWidth="1"/>
    <col min="10756" max="10756" width="11.7109375" style="198" customWidth="1"/>
    <col min="10757" max="10757" width="15.7109375" style="198" customWidth="1"/>
    <col min="10758" max="10758" width="15.140625" style="198" customWidth="1"/>
    <col min="10759" max="10759" width="15.5703125" style="198" customWidth="1"/>
    <col min="10760" max="10762" width="15.28515625" style="198" customWidth="1"/>
    <col min="10763" max="10763" width="18.5703125" style="198" customWidth="1"/>
    <col min="10764" max="10764" width="9.140625" style="198"/>
    <col min="10765" max="10765" width="19.42578125" style="198" customWidth="1"/>
    <col min="10766" max="11008" width="9.140625" style="198"/>
    <col min="11009" max="11009" width="11" style="198" customWidth="1"/>
    <col min="11010" max="11010" width="27.85546875" style="198" customWidth="1"/>
    <col min="11011" max="11011" width="12.7109375" style="198" customWidth="1"/>
    <col min="11012" max="11012" width="11.7109375" style="198" customWidth="1"/>
    <col min="11013" max="11013" width="15.7109375" style="198" customWidth="1"/>
    <col min="11014" max="11014" width="15.140625" style="198" customWidth="1"/>
    <col min="11015" max="11015" width="15.5703125" style="198" customWidth="1"/>
    <col min="11016" max="11018" width="15.28515625" style="198" customWidth="1"/>
    <col min="11019" max="11019" width="18.5703125" style="198" customWidth="1"/>
    <col min="11020" max="11020" width="9.140625" style="198"/>
    <col min="11021" max="11021" width="19.42578125" style="198" customWidth="1"/>
    <col min="11022" max="11264" width="9.140625" style="198"/>
    <col min="11265" max="11265" width="11" style="198" customWidth="1"/>
    <col min="11266" max="11266" width="27.85546875" style="198" customWidth="1"/>
    <col min="11267" max="11267" width="12.7109375" style="198" customWidth="1"/>
    <col min="11268" max="11268" width="11.7109375" style="198" customWidth="1"/>
    <col min="11269" max="11269" width="15.7109375" style="198" customWidth="1"/>
    <col min="11270" max="11270" width="15.140625" style="198" customWidth="1"/>
    <col min="11271" max="11271" width="15.5703125" style="198" customWidth="1"/>
    <col min="11272" max="11274" width="15.28515625" style="198" customWidth="1"/>
    <col min="11275" max="11275" width="18.5703125" style="198" customWidth="1"/>
    <col min="11276" max="11276" width="9.140625" style="198"/>
    <col min="11277" max="11277" width="19.42578125" style="198" customWidth="1"/>
    <col min="11278" max="11520" width="9.140625" style="198"/>
    <col min="11521" max="11521" width="11" style="198" customWidth="1"/>
    <col min="11522" max="11522" width="27.85546875" style="198" customWidth="1"/>
    <col min="11523" max="11523" width="12.7109375" style="198" customWidth="1"/>
    <col min="11524" max="11524" width="11.7109375" style="198" customWidth="1"/>
    <col min="11525" max="11525" width="15.7109375" style="198" customWidth="1"/>
    <col min="11526" max="11526" width="15.140625" style="198" customWidth="1"/>
    <col min="11527" max="11527" width="15.5703125" style="198" customWidth="1"/>
    <col min="11528" max="11530" width="15.28515625" style="198" customWidth="1"/>
    <col min="11531" max="11531" width="18.5703125" style="198" customWidth="1"/>
    <col min="11532" max="11532" width="9.140625" style="198"/>
    <col min="11533" max="11533" width="19.42578125" style="198" customWidth="1"/>
    <col min="11534" max="11776" width="9.140625" style="198"/>
    <col min="11777" max="11777" width="11" style="198" customWidth="1"/>
    <col min="11778" max="11778" width="27.85546875" style="198" customWidth="1"/>
    <col min="11779" max="11779" width="12.7109375" style="198" customWidth="1"/>
    <col min="11780" max="11780" width="11.7109375" style="198" customWidth="1"/>
    <col min="11781" max="11781" width="15.7109375" style="198" customWidth="1"/>
    <col min="11782" max="11782" width="15.140625" style="198" customWidth="1"/>
    <col min="11783" max="11783" width="15.5703125" style="198" customWidth="1"/>
    <col min="11784" max="11786" width="15.28515625" style="198" customWidth="1"/>
    <col min="11787" max="11787" width="18.5703125" style="198" customWidth="1"/>
    <col min="11788" max="11788" width="9.140625" style="198"/>
    <col min="11789" max="11789" width="19.42578125" style="198" customWidth="1"/>
    <col min="11790" max="12032" width="9.140625" style="198"/>
    <col min="12033" max="12033" width="11" style="198" customWidth="1"/>
    <col min="12034" max="12034" width="27.85546875" style="198" customWidth="1"/>
    <col min="12035" max="12035" width="12.7109375" style="198" customWidth="1"/>
    <col min="12036" max="12036" width="11.7109375" style="198" customWidth="1"/>
    <col min="12037" max="12037" width="15.7109375" style="198" customWidth="1"/>
    <col min="12038" max="12038" width="15.140625" style="198" customWidth="1"/>
    <col min="12039" max="12039" width="15.5703125" style="198" customWidth="1"/>
    <col min="12040" max="12042" width="15.28515625" style="198" customWidth="1"/>
    <col min="12043" max="12043" width="18.5703125" style="198" customWidth="1"/>
    <col min="12044" max="12044" width="9.140625" style="198"/>
    <col min="12045" max="12045" width="19.42578125" style="198" customWidth="1"/>
    <col min="12046" max="12288" width="9.140625" style="198"/>
    <col min="12289" max="12289" width="11" style="198" customWidth="1"/>
    <col min="12290" max="12290" width="27.85546875" style="198" customWidth="1"/>
    <col min="12291" max="12291" width="12.7109375" style="198" customWidth="1"/>
    <col min="12292" max="12292" width="11.7109375" style="198" customWidth="1"/>
    <col min="12293" max="12293" width="15.7109375" style="198" customWidth="1"/>
    <col min="12294" max="12294" width="15.140625" style="198" customWidth="1"/>
    <col min="12295" max="12295" width="15.5703125" style="198" customWidth="1"/>
    <col min="12296" max="12298" width="15.28515625" style="198" customWidth="1"/>
    <col min="12299" max="12299" width="18.5703125" style="198" customWidth="1"/>
    <col min="12300" max="12300" width="9.140625" style="198"/>
    <col min="12301" max="12301" width="19.42578125" style="198" customWidth="1"/>
    <col min="12302" max="12544" width="9.140625" style="198"/>
    <col min="12545" max="12545" width="11" style="198" customWidth="1"/>
    <col min="12546" max="12546" width="27.85546875" style="198" customWidth="1"/>
    <col min="12547" max="12547" width="12.7109375" style="198" customWidth="1"/>
    <col min="12548" max="12548" width="11.7109375" style="198" customWidth="1"/>
    <col min="12549" max="12549" width="15.7109375" style="198" customWidth="1"/>
    <col min="12550" max="12550" width="15.140625" style="198" customWidth="1"/>
    <col min="12551" max="12551" width="15.5703125" style="198" customWidth="1"/>
    <col min="12552" max="12554" width="15.28515625" style="198" customWidth="1"/>
    <col min="12555" max="12555" width="18.5703125" style="198" customWidth="1"/>
    <col min="12556" max="12556" width="9.140625" style="198"/>
    <col min="12557" max="12557" width="19.42578125" style="198" customWidth="1"/>
    <col min="12558" max="12800" width="9.140625" style="198"/>
    <col min="12801" max="12801" width="11" style="198" customWidth="1"/>
    <col min="12802" max="12802" width="27.85546875" style="198" customWidth="1"/>
    <col min="12803" max="12803" width="12.7109375" style="198" customWidth="1"/>
    <col min="12804" max="12804" width="11.7109375" style="198" customWidth="1"/>
    <col min="12805" max="12805" width="15.7109375" style="198" customWidth="1"/>
    <col min="12806" max="12806" width="15.140625" style="198" customWidth="1"/>
    <col min="12807" max="12807" width="15.5703125" style="198" customWidth="1"/>
    <col min="12808" max="12810" width="15.28515625" style="198" customWidth="1"/>
    <col min="12811" max="12811" width="18.5703125" style="198" customWidth="1"/>
    <col min="12812" max="12812" width="9.140625" style="198"/>
    <col min="12813" max="12813" width="19.42578125" style="198" customWidth="1"/>
    <col min="12814" max="13056" width="9.140625" style="198"/>
    <col min="13057" max="13057" width="11" style="198" customWidth="1"/>
    <col min="13058" max="13058" width="27.85546875" style="198" customWidth="1"/>
    <col min="13059" max="13059" width="12.7109375" style="198" customWidth="1"/>
    <col min="13060" max="13060" width="11.7109375" style="198" customWidth="1"/>
    <col min="13061" max="13061" width="15.7109375" style="198" customWidth="1"/>
    <col min="13062" max="13062" width="15.140625" style="198" customWidth="1"/>
    <col min="13063" max="13063" width="15.5703125" style="198" customWidth="1"/>
    <col min="13064" max="13066" width="15.28515625" style="198" customWidth="1"/>
    <col min="13067" max="13067" width="18.5703125" style="198" customWidth="1"/>
    <col min="13068" max="13068" width="9.140625" style="198"/>
    <col min="13069" max="13069" width="19.42578125" style="198" customWidth="1"/>
    <col min="13070" max="13312" width="9.140625" style="198"/>
    <col min="13313" max="13313" width="11" style="198" customWidth="1"/>
    <col min="13314" max="13314" width="27.85546875" style="198" customWidth="1"/>
    <col min="13315" max="13315" width="12.7109375" style="198" customWidth="1"/>
    <col min="13316" max="13316" width="11.7109375" style="198" customWidth="1"/>
    <col min="13317" max="13317" width="15.7109375" style="198" customWidth="1"/>
    <col min="13318" max="13318" width="15.140625" style="198" customWidth="1"/>
    <col min="13319" max="13319" width="15.5703125" style="198" customWidth="1"/>
    <col min="13320" max="13322" width="15.28515625" style="198" customWidth="1"/>
    <col min="13323" max="13323" width="18.5703125" style="198" customWidth="1"/>
    <col min="13324" max="13324" width="9.140625" style="198"/>
    <col min="13325" max="13325" width="19.42578125" style="198" customWidth="1"/>
    <col min="13326" max="13568" width="9.140625" style="198"/>
    <col min="13569" max="13569" width="11" style="198" customWidth="1"/>
    <col min="13570" max="13570" width="27.85546875" style="198" customWidth="1"/>
    <col min="13571" max="13571" width="12.7109375" style="198" customWidth="1"/>
    <col min="13572" max="13572" width="11.7109375" style="198" customWidth="1"/>
    <col min="13573" max="13573" width="15.7109375" style="198" customWidth="1"/>
    <col min="13574" max="13574" width="15.140625" style="198" customWidth="1"/>
    <col min="13575" max="13575" width="15.5703125" style="198" customWidth="1"/>
    <col min="13576" max="13578" width="15.28515625" style="198" customWidth="1"/>
    <col min="13579" max="13579" width="18.5703125" style="198" customWidth="1"/>
    <col min="13580" max="13580" width="9.140625" style="198"/>
    <col min="13581" max="13581" width="19.42578125" style="198" customWidth="1"/>
    <col min="13582" max="13824" width="9.140625" style="198"/>
    <col min="13825" max="13825" width="11" style="198" customWidth="1"/>
    <col min="13826" max="13826" width="27.85546875" style="198" customWidth="1"/>
    <col min="13827" max="13827" width="12.7109375" style="198" customWidth="1"/>
    <col min="13828" max="13828" width="11.7109375" style="198" customWidth="1"/>
    <col min="13829" max="13829" width="15.7109375" style="198" customWidth="1"/>
    <col min="13830" max="13830" width="15.140625" style="198" customWidth="1"/>
    <col min="13831" max="13831" width="15.5703125" style="198" customWidth="1"/>
    <col min="13832" max="13834" width="15.28515625" style="198" customWidth="1"/>
    <col min="13835" max="13835" width="18.5703125" style="198" customWidth="1"/>
    <col min="13836" max="13836" width="9.140625" style="198"/>
    <col min="13837" max="13837" width="19.42578125" style="198" customWidth="1"/>
    <col min="13838" max="14080" width="9.140625" style="198"/>
    <col min="14081" max="14081" width="11" style="198" customWidth="1"/>
    <col min="14082" max="14082" width="27.85546875" style="198" customWidth="1"/>
    <col min="14083" max="14083" width="12.7109375" style="198" customWidth="1"/>
    <col min="14084" max="14084" width="11.7109375" style="198" customWidth="1"/>
    <col min="14085" max="14085" width="15.7109375" style="198" customWidth="1"/>
    <col min="14086" max="14086" width="15.140625" style="198" customWidth="1"/>
    <col min="14087" max="14087" width="15.5703125" style="198" customWidth="1"/>
    <col min="14088" max="14090" width="15.28515625" style="198" customWidth="1"/>
    <col min="14091" max="14091" width="18.5703125" style="198" customWidth="1"/>
    <col min="14092" max="14092" width="9.140625" style="198"/>
    <col min="14093" max="14093" width="19.42578125" style="198" customWidth="1"/>
    <col min="14094" max="14336" width="9.140625" style="198"/>
    <col min="14337" max="14337" width="11" style="198" customWidth="1"/>
    <col min="14338" max="14338" width="27.85546875" style="198" customWidth="1"/>
    <col min="14339" max="14339" width="12.7109375" style="198" customWidth="1"/>
    <col min="14340" max="14340" width="11.7109375" style="198" customWidth="1"/>
    <col min="14341" max="14341" width="15.7109375" style="198" customWidth="1"/>
    <col min="14342" max="14342" width="15.140625" style="198" customWidth="1"/>
    <col min="14343" max="14343" width="15.5703125" style="198" customWidth="1"/>
    <col min="14344" max="14346" width="15.28515625" style="198" customWidth="1"/>
    <col min="14347" max="14347" width="18.5703125" style="198" customWidth="1"/>
    <col min="14348" max="14348" width="9.140625" style="198"/>
    <col min="14349" max="14349" width="19.42578125" style="198" customWidth="1"/>
    <col min="14350" max="14592" width="9.140625" style="198"/>
    <col min="14593" max="14593" width="11" style="198" customWidth="1"/>
    <col min="14594" max="14594" width="27.85546875" style="198" customWidth="1"/>
    <col min="14595" max="14595" width="12.7109375" style="198" customWidth="1"/>
    <col min="14596" max="14596" width="11.7109375" style="198" customWidth="1"/>
    <col min="14597" max="14597" width="15.7109375" style="198" customWidth="1"/>
    <col min="14598" max="14598" width="15.140625" style="198" customWidth="1"/>
    <col min="14599" max="14599" width="15.5703125" style="198" customWidth="1"/>
    <col min="14600" max="14602" width="15.28515625" style="198" customWidth="1"/>
    <col min="14603" max="14603" width="18.5703125" style="198" customWidth="1"/>
    <col min="14604" max="14604" width="9.140625" style="198"/>
    <col min="14605" max="14605" width="19.42578125" style="198" customWidth="1"/>
    <col min="14606" max="14848" width="9.140625" style="198"/>
    <col min="14849" max="14849" width="11" style="198" customWidth="1"/>
    <col min="14850" max="14850" width="27.85546875" style="198" customWidth="1"/>
    <col min="14851" max="14851" width="12.7109375" style="198" customWidth="1"/>
    <col min="14852" max="14852" width="11.7109375" style="198" customWidth="1"/>
    <col min="14853" max="14853" width="15.7109375" style="198" customWidth="1"/>
    <col min="14854" max="14854" width="15.140625" style="198" customWidth="1"/>
    <col min="14855" max="14855" width="15.5703125" style="198" customWidth="1"/>
    <col min="14856" max="14858" width="15.28515625" style="198" customWidth="1"/>
    <col min="14859" max="14859" width="18.5703125" style="198" customWidth="1"/>
    <col min="14860" max="14860" width="9.140625" style="198"/>
    <col min="14861" max="14861" width="19.42578125" style="198" customWidth="1"/>
    <col min="14862" max="15104" width="9.140625" style="198"/>
    <col min="15105" max="15105" width="11" style="198" customWidth="1"/>
    <col min="15106" max="15106" width="27.85546875" style="198" customWidth="1"/>
    <col min="15107" max="15107" width="12.7109375" style="198" customWidth="1"/>
    <col min="15108" max="15108" width="11.7109375" style="198" customWidth="1"/>
    <col min="15109" max="15109" width="15.7109375" style="198" customWidth="1"/>
    <col min="15110" max="15110" width="15.140625" style="198" customWidth="1"/>
    <col min="15111" max="15111" width="15.5703125" style="198" customWidth="1"/>
    <col min="15112" max="15114" width="15.28515625" style="198" customWidth="1"/>
    <col min="15115" max="15115" width="18.5703125" style="198" customWidth="1"/>
    <col min="15116" max="15116" width="9.140625" style="198"/>
    <col min="15117" max="15117" width="19.42578125" style="198" customWidth="1"/>
    <col min="15118" max="15360" width="9.140625" style="198"/>
    <col min="15361" max="15361" width="11" style="198" customWidth="1"/>
    <col min="15362" max="15362" width="27.85546875" style="198" customWidth="1"/>
    <col min="15363" max="15363" width="12.7109375" style="198" customWidth="1"/>
    <col min="15364" max="15364" width="11.7109375" style="198" customWidth="1"/>
    <col min="15365" max="15365" width="15.7109375" style="198" customWidth="1"/>
    <col min="15366" max="15366" width="15.140625" style="198" customWidth="1"/>
    <col min="15367" max="15367" width="15.5703125" style="198" customWidth="1"/>
    <col min="15368" max="15370" width="15.28515625" style="198" customWidth="1"/>
    <col min="15371" max="15371" width="18.5703125" style="198" customWidth="1"/>
    <col min="15372" max="15372" width="9.140625" style="198"/>
    <col min="15373" max="15373" width="19.42578125" style="198" customWidth="1"/>
    <col min="15374" max="15616" width="9.140625" style="198"/>
    <col min="15617" max="15617" width="11" style="198" customWidth="1"/>
    <col min="15618" max="15618" width="27.85546875" style="198" customWidth="1"/>
    <col min="15619" max="15619" width="12.7109375" style="198" customWidth="1"/>
    <col min="15620" max="15620" width="11.7109375" style="198" customWidth="1"/>
    <col min="15621" max="15621" width="15.7109375" style="198" customWidth="1"/>
    <col min="15622" max="15622" width="15.140625" style="198" customWidth="1"/>
    <col min="15623" max="15623" width="15.5703125" style="198" customWidth="1"/>
    <col min="15624" max="15626" width="15.28515625" style="198" customWidth="1"/>
    <col min="15627" max="15627" width="18.5703125" style="198" customWidth="1"/>
    <col min="15628" max="15628" width="9.140625" style="198"/>
    <col min="15629" max="15629" width="19.42578125" style="198" customWidth="1"/>
    <col min="15630" max="15872" width="9.140625" style="198"/>
    <col min="15873" max="15873" width="11" style="198" customWidth="1"/>
    <col min="15874" max="15874" width="27.85546875" style="198" customWidth="1"/>
    <col min="15875" max="15875" width="12.7109375" style="198" customWidth="1"/>
    <col min="15876" max="15876" width="11.7109375" style="198" customWidth="1"/>
    <col min="15877" max="15877" width="15.7109375" style="198" customWidth="1"/>
    <col min="15878" max="15878" width="15.140625" style="198" customWidth="1"/>
    <col min="15879" max="15879" width="15.5703125" style="198" customWidth="1"/>
    <col min="15880" max="15882" width="15.28515625" style="198" customWidth="1"/>
    <col min="15883" max="15883" width="18.5703125" style="198" customWidth="1"/>
    <col min="15884" max="15884" width="9.140625" style="198"/>
    <col min="15885" max="15885" width="19.42578125" style="198" customWidth="1"/>
    <col min="15886" max="16128" width="9.140625" style="198"/>
    <col min="16129" max="16129" width="11" style="198" customWidth="1"/>
    <col min="16130" max="16130" width="27.85546875" style="198" customWidth="1"/>
    <col min="16131" max="16131" width="12.7109375" style="198" customWidth="1"/>
    <col min="16132" max="16132" width="11.7109375" style="198" customWidth="1"/>
    <col min="16133" max="16133" width="15.7109375" style="198" customWidth="1"/>
    <col min="16134" max="16134" width="15.140625" style="198" customWidth="1"/>
    <col min="16135" max="16135" width="15.5703125" style="198" customWidth="1"/>
    <col min="16136" max="16138" width="15.28515625" style="198" customWidth="1"/>
    <col min="16139" max="16139" width="18.5703125" style="198" customWidth="1"/>
    <col min="16140" max="16140" width="9.140625" style="198"/>
    <col min="16141" max="16141" width="19.42578125" style="198" customWidth="1"/>
    <col min="16142" max="16384" width="9.140625" style="198"/>
  </cols>
  <sheetData>
    <row r="1" spans="1:13" s="189" customFormat="1" ht="24.75" customHeight="1" x14ac:dyDescent="0.25">
      <c r="A1" s="188" t="s">
        <v>100</v>
      </c>
      <c r="C1" s="190"/>
      <c r="G1" s="191"/>
      <c r="H1" s="191"/>
      <c r="I1" s="191"/>
    </row>
    <row r="2" spans="1:13" s="193" customFormat="1" x14ac:dyDescent="0.25">
      <c r="A2" s="192"/>
      <c r="G2" s="194"/>
      <c r="H2" s="194"/>
      <c r="I2" s="194"/>
    </row>
    <row r="3" spans="1:13" s="196" customFormat="1" x14ac:dyDescent="0.25">
      <c r="A3" s="195" t="s">
        <v>101</v>
      </c>
      <c r="C3" s="195"/>
      <c r="G3" s="197"/>
      <c r="H3" s="197"/>
      <c r="I3" s="197"/>
    </row>
    <row r="4" spans="1:13" ht="13.5" thickBot="1" x14ac:dyDescent="0.3">
      <c r="C4" s="199"/>
      <c r="E4" s="199"/>
      <c r="F4" s="199"/>
      <c r="G4" s="200"/>
      <c r="H4" s="200"/>
      <c r="I4" s="200"/>
    </row>
    <row r="5" spans="1:13" ht="22.5" x14ac:dyDescent="0.2">
      <c r="A5" s="321" t="s">
        <v>102</v>
      </c>
      <c r="B5" s="323" t="s">
        <v>103</v>
      </c>
      <c r="C5" s="201" t="s">
        <v>104</v>
      </c>
      <c r="D5" s="201" t="s">
        <v>105</v>
      </c>
      <c r="E5" s="201" t="s">
        <v>106</v>
      </c>
      <c r="F5" s="219" t="s">
        <v>107</v>
      </c>
      <c r="G5" s="323" t="s">
        <v>133</v>
      </c>
      <c r="H5" s="323" t="s">
        <v>145</v>
      </c>
      <c r="I5" s="323" t="s">
        <v>146</v>
      </c>
      <c r="J5" s="323" t="s">
        <v>147</v>
      </c>
      <c r="K5" s="325" t="s">
        <v>70</v>
      </c>
    </row>
    <row r="6" spans="1:13" x14ac:dyDescent="0.25">
      <c r="A6" s="322"/>
      <c r="B6" s="324"/>
      <c r="C6" s="202" t="s">
        <v>108</v>
      </c>
      <c r="D6" s="202" t="s">
        <v>109</v>
      </c>
      <c r="E6" s="202" t="s">
        <v>109</v>
      </c>
      <c r="F6" s="324" t="s">
        <v>110</v>
      </c>
      <c r="G6" s="324"/>
      <c r="H6" s="324"/>
      <c r="I6" s="324"/>
      <c r="J6" s="324"/>
      <c r="K6" s="326"/>
    </row>
    <row r="7" spans="1:13" ht="30" customHeight="1" x14ac:dyDescent="0.25">
      <c r="A7" s="322"/>
      <c r="B7" s="324"/>
      <c r="C7" s="202" t="s">
        <v>111</v>
      </c>
      <c r="D7" s="202" t="s">
        <v>111</v>
      </c>
      <c r="E7" s="202" t="s">
        <v>111</v>
      </c>
      <c r="F7" s="324"/>
      <c r="G7" s="324"/>
      <c r="H7" s="324"/>
      <c r="I7" s="324"/>
      <c r="J7" s="324"/>
      <c r="K7" s="326"/>
    </row>
    <row r="8" spans="1:13" s="208" customFormat="1" ht="21" customHeight="1" x14ac:dyDescent="0.25">
      <c r="A8" s="203" t="s">
        <v>112</v>
      </c>
      <c r="B8" s="204" t="s">
        <v>113</v>
      </c>
      <c r="C8" s="205">
        <v>1000</v>
      </c>
      <c r="D8" s="206">
        <v>2023</v>
      </c>
      <c r="E8" s="206">
        <v>2023</v>
      </c>
      <c r="F8" s="206"/>
      <c r="G8" s="205">
        <v>1000</v>
      </c>
      <c r="H8" s="225">
        <v>48</v>
      </c>
      <c r="I8" s="225">
        <v>48</v>
      </c>
      <c r="J8" s="225">
        <v>48</v>
      </c>
      <c r="K8" s="207" t="s">
        <v>136</v>
      </c>
      <c r="M8" s="198"/>
    </row>
    <row r="9" spans="1:13" s="208" customFormat="1" ht="18.75" customHeight="1" thickBot="1" x14ac:dyDescent="0.3">
      <c r="A9" s="209" t="s">
        <v>137</v>
      </c>
      <c r="B9" s="210" t="s">
        <v>138</v>
      </c>
      <c r="C9" s="211">
        <v>6000</v>
      </c>
      <c r="D9" s="212">
        <v>2023</v>
      </c>
      <c r="E9" s="212">
        <v>2023</v>
      </c>
      <c r="F9" s="212"/>
      <c r="G9" s="211">
        <v>6000</v>
      </c>
      <c r="H9" s="213"/>
      <c r="I9" s="213"/>
      <c r="J9" s="213"/>
      <c r="K9" s="214" t="s">
        <v>139</v>
      </c>
      <c r="M9" s="198"/>
    </row>
    <row r="10" spans="1:13" ht="24" customHeight="1" thickBot="1" x14ac:dyDescent="0.3">
      <c r="A10" s="215"/>
      <c r="B10" s="216" t="s">
        <v>85</v>
      </c>
      <c r="C10" s="217">
        <f>SUM(C8:C9)</f>
        <v>7000</v>
      </c>
      <c r="D10" s="216"/>
      <c r="E10" s="216"/>
      <c r="F10" s="216"/>
      <c r="G10" s="217">
        <f>SUM(G8:G9)</f>
        <v>7000</v>
      </c>
      <c r="H10" s="217">
        <f>SUM(H8:H9)</f>
        <v>48</v>
      </c>
      <c r="I10" s="217">
        <f>SUM(I8:I9)</f>
        <v>48</v>
      </c>
      <c r="J10" s="217">
        <f>SUM(J8:J9)</f>
        <v>48</v>
      </c>
      <c r="K10" s="218"/>
    </row>
    <row r="11" spans="1:13" ht="18" customHeight="1" x14ac:dyDescent="0.25"/>
    <row r="12" spans="1:13" ht="23.25" customHeight="1" x14ac:dyDescent="0.25"/>
    <row r="13" spans="1:13" s="42" customFormat="1" ht="17.25" customHeight="1" x14ac:dyDescent="0.2">
      <c r="A13" s="39"/>
      <c r="B13" s="263" t="s">
        <v>35</v>
      </c>
      <c r="C13" s="264"/>
      <c r="D13" s="40" t="s">
        <v>36</v>
      </c>
      <c r="E13" s="269" t="s">
        <v>37</v>
      </c>
      <c r="F13" s="270"/>
      <c r="G13" s="41"/>
      <c r="H13" s="41"/>
      <c r="I13" s="198"/>
      <c r="J13" s="198"/>
      <c r="K13" s="198"/>
    </row>
    <row r="14" spans="1:13" s="42" customFormat="1" ht="17.25" customHeight="1" x14ac:dyDescent="0.2">
      <c r="A14" s="39"/>
      <c r="B14" s="265"/>
      <c r="C14" s="266"/>
      <c r="D14" s="40" t="s">
        <v>38</v>
      </c>
      <c r="E14" s="269"/>
      <c r="F14" s="270"/>
      <c r="G14" s="41"/>
      <c r="H14" s="41"/>
      <c r="I14" s="198"/>
      <c r="J14" s="198"/>
      <c r="K14" s="198"/>
    </row>
    <row r="15" spans="1:13" s="42" customFormat="1" ht="18" customHeight="1" x14ac:dyDescent="0.2">
      <c r="A15" s="39"/>
      <c r="B15" s="267"/>
      <c r="C15" s="268"/>
      <c r="D15" s="40" t="s">
        <v>39</v>
      </c>
      <c r="E15" s="271" t="s">
        <v>125</v>
      </c>
      <c r="F15" s="270"/>
      <c r="G15" s="41"/>
      <c r="H15" s="41"/>
      <c r="I15" s="198"/>
      <c r="J15" s="198"/>
      <c r="K15" s="198"/>
    </row>
  </sheetData>
  <mergeCells count="12">
    <mergeCell ref="K5:K7"/>
    <mergeCell ref="F6:F7"/>
    <mergeCell ref="B13:C15"/>
    <mergeCell ref="E13:F13"/>
    <mergeCell ref="E14:F14"/>
    <mergeCell ref="E15:F15"/>
    <mergeCell ref="J5:J7"/>
    <mergeCell ref="A5:A7"/>
    <mergeCell ref="B5:B7"/>
    <mergeCell ref="G5:G7"/>
    <mergeCell ref="H5:H7"/>
    <mergeCell ref="I5:I7"/>
  </mergeCells>
  <pageMargins left="0.7" right="0.7" top="0.75" bottom="0.7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Aneksi 1</vt:lpstr>
      <vt:lpstr>Aneksi 2</vt:lpstr>
      <vt:lpstr>Aneksi 3</vt:lpstr>
      <vt:lpstr>Aneksi 4</vt:lpstr>
      <vt:lpstr>Aneksi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Vitori Fuqi</dc:creator>
  <cp:lastModifiedBy>Vitori Fuqi</cp:lastModifiedBy>
  <cp:lastPrinted>2023-05-25T10:07:41Z</cp:lastPrinted>
  <dcterms:created xsi:type="dcterms:W3CDTF">2023-02-20T08:10:55Z</dcterms:created>
  <dcterms:modified xsi:type="dcterms:W3CDTF">2023-05-25T10:08:16Z</dcterms:modified>
</cp:coreProperties>
</file>